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2"/>
  <workbookPr defaultThemeVersion="124226"/>
  <bookViews>
    <workbookView xWindow="480" yWindow="345" windowWidth="19875" windowHeight="7725" activeTab="0"/>
  </bookViews>
  <sheets>
    <sheet name="Sheet1" sheetId="1" r:id="rId1"/>
    <sheet name="Sheet2" sheetId="2" r:id="rId2"/>
    <sheet name="Sheet3" sheetId="3" r:id="rId3"/>
  </sheets>
</workbook>
</file>

<file path=xl/sharedStrings.xml><?xml version="1.0" encoding="utf-8"?>
<sst xmlns="http://schemas.openxmlformats.org/spreadsheetml/2006/main" uniqueCount="18" count="18">
  <si>
    <t xml:space="preserve"> </t>
  </si>
  <si>
    <t>T1</t>
  </si>
  <si>
    <t>T2</t>
  </si>
  <si>
    <t>T3</t>
  </si>
  <si>
    <t>T4</t>
  </si>
  <si>
    <t>T5</t>
  </si>
  <si>
    <t xml:space="preserve">T6 </t>
  </si>
  <si>
    <t>b</t>
  </si>
  <si>
    <t>T6</t>
  </si>
  <si>
    <t>T(degree)</t>
  </si>
  <si>
    <t>k= degees +273</t>
  </si>
  <si>
    <t>T(K)</t>
  </si>
  <si>
    <t>EZEOBIDI CLEMENTINA ONYINYECHUKWU</t>
  </si>
  <si>
    <t xml:space="preserve">17/ENG04/027 </t>
  </si>
  <si>
    <t>ASSIGNMENT 4(a)</t>
  </si>
  <si>
    <t>Obika promise chisom</t>
  </si>
  <si>
    <t>17/eng02/058</t>
  </si>
  <si>
    <t>17/eng02/058</t>
  </si>
</sst>
</file>

<file path=xl/styles.xml><?xml version="1.0" encoding="utf-8"?>
<styleSheet xmlns="http://schemas.openxmlformats.org/spreadsheetml/2006/main">
  <numFmts count="1">
    <numFmt numFmtId="0" formatCode="General"/>
  </numFmts>
  <fonts count="2">
    <font>
      <name val="Calibri"/>
      <sz val="11"/>
    </font>
    <font>
      <name val="Calibri"/>
      <charset val="1"/>
      <sz val="11"/>
      <color rgb="FF000000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Alignment="1">
      <alignment horizontal="center" vertical="bottom"/>
    </xf>
    <xf numFmtId="0" fontId="1" fillId="0" borderId="1" xfId="0" applyBorder="1" applyAlignment="1">
      <alignment vertical="bottom"/>
    </xf>
    <xf numFmtId="0" fontId="1" fillId="0" borderId="2" xfId="0" applyBorder="1" applyAlignment="1">
      <alignment horizontal="center" vertical="bottom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O57"/>
  <sheetViews>
    <sheetView tabSelected="1" workbookViewId="0" topLeftCell="I1" zoomScale="70">
      <selection activeCell="J2" sqref="J2:N2"/>
    </sheetView>
  </sheetViews>
  <sheetFormatPr defaultRowHeight="15.0" defaultColWidth="10"/>
  <sheetData>
    <row r="1" spans="8:8" ht="15.35">
      <c r="A1" t="s">
        <v>0</v>
      </c>
      <c r="J1" s="1" t="s">
        <v>15</v>
      </c>
      <c r="K1" s="1"/>
      <c r="L1" s="1"/>
      <c r="M1" s="1"/>
      <c r="N1" s="1"/>
    </row>
    <row r="2" spans="8:8" ht="15.3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J2" s="3" t="s">
        <v>17</v>
      </c>
      <c r="K2" s="3"/>
      <c r="L2" s="3"/>
      <c r="M2" s="3"/>
      <c r="N2" s="3"/>
    </row>
    <row r="3" spans="8:8">
      <c r="B3" s="2">
        <v>10.0</v>
      </c>
      <c r="C3" s="2">
        <v>4.0</v>
      </c>
      <c r="D3" s="2">
        <v>-2.0</v>
      </c>
      <c r="E3" s="2">
        <v>-2.0</v>
      </c>
      <c r="F3" s="2">
        <v>4.0</v>
      </c>
      <c r="G3" s="2">
        <v>2.0</v>
      </c>
      <c r="H3" s="2">
        <v>-9.0</v>
      </c>
      <c r="J3" s="1" t="s">
        <v>14</v>
      </c>
      <c r="K3" s="1"/>
      <c r="L3" s="1"/>
      <c r="M3" s="1"/>
      <c r="N3" s="1"/>
    </row>
    <row r="4" spans="8:8">
      <c r="B4" s="2">
        <v>2.0</v>
      </c>
      <c r="C4" s="2">
        <v>2.0</v>
      </c>
      <c r="D4" s="2">
        <v>-4.0</v>
      </c>
      <c r="E4" s="2">
        <v>2.0</v>
      </c>
      <c r="F4" s="2">
        <v>6.0</v>
      </c>
      <c r="G4" s="2">
        <v>-2.0</v>
      </c>
      <c r="H4" s="2">
        <v>12.0</v>
      </c>
    </row>
    <row r="5" spans="8:8">
      <c r="B5" s="2">
        <v>4.0</v>
      </c>
      <c r="C5" s="2">
        <v>-2.0</v>
      </c>
      <c r="D5" s="2">
        <v>2.0</v>
      </c>
      <c r="E5" s="2">
        <v>4.0</v>
      </c>
      <c r="F5" s="2">
        <v>2.0</v>
      </c>
      <c r="G5" s="2">
        <v>-6.0</v>
      </c>
      <c r="H5" s="2">
        <v>60.0</v>
      </c>
    </row>
    <row r="6" spans="8:8">
      <c r="B6" s="2">
        <v>2.0</v>
      </c>
      <c r="C6" s="2">
        <v>6.0</v>
      </c>
      <c r="D6" s="2">
        <v>-6.0</v>
      </c>
      <c r="E6" s="2">
        <v>-2.0</v>
      </c>
      <c r="F6" s="2">
        <v>4.0</v>
      </c>
      <c r="G6" s="2">
        <v>2.0</v>
      </c>
      <c r="H6" s="2">
        <v>-45.0</v>
      </c>
    </row>
    <row r="7" spans="8:8">
      <c r="B7" s="2">
        <v>-6.0</v>
      </c>
      <c r="C7" s="2">
        <v>-2.0</v>
      </c>
      <c r="D7" s="2">
        <v>4.0</v>
      </c>
      <c r="E7" s="2">
        <v>6.0</v>
      </c>
      <c r="F7" s="2">
        <v>2.0</v>
      </c>
      <c r="G7" s="2">
        <v>6.0</v>
      </c>
      <c r="H7" s="2">
        <v>48.0</v>
      </c>
    </row>
    <row r="8" spans="8:8">
      <c r="B8" s="2">
        <v>8.0</v>
      </c>
      <c r="C8" s="2">
        <v>6.0</v>
      </c>
      <c r="D8" s="2">
        <v>2.0</v>
      </c>
      <c r="E8" s="2">
        <v>-12.0</v>
      </c>
      <c r="F8" s="2">
        <v>-6.0</v>
      </c>
      <c r="G8" s="2">
        <v>-4.0</v>
      </c>
      <c r="H8" s="2">
        <v>-81.0</v>
      </c>
    </row>
    <row r="10" spans="8:8"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8</v>
      </c>
      <c r="H10" s="2" t="s">
        <v>7</v>
      </c>
    </row>
    <row r="11" spans="8:8">
      <c r="B11" s="2">
        <f>B3</f>
        <v>10.0</v>
      </c>
      <c r="C11" s="2">
        <f t="shared" si="0" ref="C11:H11">C3</f>
        <v>4.0</v>
      </c>
      <c r="D11" s="2">
        <f t="shared" si="0"/>
        <v>-2.0</v>
      </c>
      <c r="E11" s="2">
        <f t="shared" si="0"/>
        <v>-2.0</v>
      </c>
      <c r="F11" s="2">
        <f t="shared" si="0"/>
        <v>4.0</v>
      </c>
      <c r="G11" s="2">
        <f t="shared" si="0"/>
        <v>2.0</v>
      </c>
      <c r="H11" s="2">
        <f t="shared" si="0"/>
        <v>-9.0</v>
      </c>
    </row>
    <row r="12" spans="8:8">
      <c r="B12" s="2">
        <f>B4-(B3*($B$4/$B$3))</f>
        <v>0.0</v>
      </c>
      <c r="C12" s="2">
        <f t="shared" si="1" ref="C12:H12">C4-(C3*($B$4/$B$3))</f>
        <v>1.2</v>
      </c>
      <c r="D12" s="2">
        <f t="shared" si="1"/>
        <v>-3.6</v>
      </c>
      <c r="E12" s="2">
        <f t="shared" si="1"/>
        <v>2.4</v>
      </c>
      <c r="F12" s="2">
        <f t="shared" si="1"/>
        <v>5.2</v>
      </c>
      <c r="G12" s="2">
        <f t="shared" si="1"/>
        <v>-2.4</v>
      </c>
      <c r="H12" s="2">
        <f t="shared" si="1"/>
        <v>13.8</v>
      </c>
    </row>
    <row r="13" spans="8:8">
      <c r="B13" s="2">
        <f>B5-(B3*($B$5/$B$3))</f>
        <v>0.0</v>
      </c>
      <c r="C13" s="2">
        <f t="shared" si="2" ref="C13:H13">C5-(C3*($B$5/$B$3))</f>
        <v>-3.6</v>
      </c>
      <c r="D13" s="2">
        <f t="shared" si="2"/>
        <v>2.8</v>
      </c>
      <c r="E13" s="2">
        <f t="shared" si="2"/>
        <v>4.8</v>
      </c>
      <c r="F13" s="2">
        <f t="shared" si="2"/>
        <v>0.3999999999999999</v>
      </c>
      <c r="G13" s="2">
        <f t="shared" si="2"/>
        <v>-6.8</v>
      </c>
      <c r="H13" s="2">
        <f t="shared" si="2"/>
        <v>63.6</v>
      </c>
    </row>
    <row r="14" spans="8:8">
      <c r="B14" s="2">
        <f>B6-(B3*($B$6/$B$3))</f>
        <v>0.0</v>
      </c>
      <c r="C14" s="2">
        <f t="shared" si="3" ref="C14:H14">C6-(C3*($B$6/$B$3))</f>
        <v>5.2</v>
      </c>
      <c r="D14" s="2">
        <f t="shared" si="3"/>
        <v>-5.6</v>
      </c>
      <c r="E14" s="2">
        <f t="shared" si="3"/>
        <v>-1.6</v>
      </c>
      <c r="F14" s="2">
        <f t="shared" si="3"/>
        <v>3.2</v>
      </c>
      <c r="G14" s="2">
        <f t="shared" si="3"/>
        <v>1.6</v>
      </c>
      <c r="H14" s="2">
        <f t="shared" si="3"/>
        <v>-43.2</v>
      </c>
    </row>
    <row r="15" spans="8:8">
      <c r="B15" s="2">
        <f>B7-(B3*($B$7/$B$3))</f>
        <v>0.0</v>
      </c>
      <c r="C15" s="2">
        <f t="shared" si="4" ref="C15:H15">C7-(C3*($B$7/$B$3))</f>
        <v>0.3999999999999999</v>
      </c>
      <c r="D15" s="2">
        <f t="shared" si="4"/>
        <v>2.8</v>
      </c>
      <c r="E15" s="2">
        <f t="shared" si="4"/>
        <v>4.8</v>
      </c>
      <c r="F15" s="2">
        <f t="shared" si="4"/>
        <v>4.4</v>
      </c>
      <c r="G15" s="2">
        <f t="shared" si="4"/>
        <v>7.2</v>
      </c>
      <c r="H15" s="2">
        <f t="shared" si="4"/>
        <v>42.6</v>
      </c>
    </row>
    <row r="16" spans="8:8">
      <c r="B16" s="2">
        <f>B8-(B3*($B$8/$B$3))</f>
        <v>0.0</v>
      </c>
      <c r="C16" s="2">
        <f t="shared" si="5" ref="C16:H16">C8-(C3*($B$8/$B$3))</f>
        <v>2.8</v>
      </c>
      <c r="D16" s="2">
        <f t="shared" si="5"/>
        <v>3.6</v>
      </c>
      <c r="E16" s="2">
        <f t="shared" si="5"/>
        <v>-10.4</v>
      </c>
      <c r="F16" s="2">
        <f t="shared" si="5"/>
        <v>-9.2</v>
      </c>
      <c r="G16" s="2">
        <f t="shared" si="5"/>
        <v>-5.6</v>
      </c>
      <c r="H16" s="2">
        <f t="shared" si="5"/>
        <v>-73.8</v>
      </c>
    </row>
    <row r="18" spans="8:8"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8</v>
      </c>
      <c r="H18" s="2" t="s">
        <v>7</v>
      </c>
    </row>
    <row r="19" spans="8:8">
      <c r="B19" s="2">
        <f>B11</f>
        <v>10.0</v>
      </c>
      <c r="C19" s="2">
        <f t="shared" si="6" ref="C19:H19">C11</f>
        <v>4.0</v>
      </c>
      <c r="D19" s="2">
        <f t="shared" si="6"/>
        <v>-2.0</v>
      </c>
      <c r="E19" s="2">
        <f t="shared" si="6"/>
        <v>-2.0</v>
      </c>
      <c r="F19" s="2">
        <f t="shared" si="6"/>
        <v>4.0</v>
      </c>
      <c r="G19" s="2">
        <f t="shared" si="6"/>
        <v>2.0</v>
      </c>
      <c r="H19" s="2">
        <f t="shared" si="6"/>
        <v>-9.0</v>
      </c>
    </row>
    <row r="20" spans="8:8">
      <c r="B20" s="2">
        <f>B12</f>
        <v>0.0</v>
      </c>
      <c r="C20" s="2">
        <f t="shared" si="7" ref="C20:H20">C12</f>
        <v>1.2</v>
      </c>
      <c r="D20" s="2">
        <f t="shared" si="7"/>
        <v>-3.6</v>
      </c>
      <c r="E20" s="2">
        <f t="shared" si="7"/>
        <v>2.4</v>
      </c>
      <c r="F20" s="2">
        <f t="shared" si="7"/>
        <v>5.2</v>
      </c>
      <c r="G20" s="2">
        <f t="shared" si="7"/>
        <v>-2.4</v>
      </c>
      <c r="H20" s="2">
        <f t="shared" si="7"/>
        <v>13.8</v>
      </c>
    </row>
    <row r="21" spans="8:8">
      <c r="B21" s="2">
        <f>B13-(B20*($C$13/$C$12))</f>
        <v>0.0</v>
      </c>
      <c r="C21" s="2">
        <f t="shared" si="8" ref="C21:H21">C13-(C20*($C$13/$C$12))</f>
        <v>0.0</v>
      </c>
      <c r="D21" s="2">
        <f t="shared" si="8"/>
        <v>-8.0</v>
      </c>
      <c r="E21" s="2">
        <f t="shared" si="8"/>
        <v>12.0</v>
      </c>
      <c r="F21" s="2">
        <f t="shared" si="8"/>
        <v>16.0</v>
      </c>
      <c r="G21" s="2">
        <f t="shared" si="8"/>
        <v>-14.0</v>
      </c>
      <c r="H21" s="2">
        <f t="shared" si="8"/>
        <v>105.0</v>
      </c>
    </row>
    <row r="22" spans="8:8">
      <c r="B22" s="2">
        <f>B14-(B20*($C$14/$C$12))</f>
        <v>0.0</v>
      </c>
      <c r="C22" s="2">
        <f t="shared" si="9" ref="C22:H22">C14-(C20*($C$14/$C$12))</f>
        <v>0.0</v>
      </c>
      <c r="D22" s="2">
        <f t="shared" si="9"/>
        <v>10.0</v>
      </c>
      <c r="E22" s="2">
        <f t="shared" si="9"/>
        <v>-12.0</v>
      </c>
      <c r="F22" s="2">
        <f t="shared" si="9"/>
        <v>-19.3333333333333</v>
      </c>
      <c r="G22" s="2">
        <f t="shared" si="9"/>
        <v>12.0</v>
      </c>
      <c r="H22" s="2">
        <f t="shared" si="9"/>
        <v>-103.0</v>
      </c>
    </row>
    <row r="23" spans="8:8">
      <c r="B23" s="2">
        <f>B15-(B20*($C$15/$C$12))</f>
        <v>0.0</v>
      </c>
      <c r="C23" s="2">
        <f t="shared" si="10" ref="C23:H23">C15-(C20*($C$15/$C$12))</f>
        <v>0.0</v>
      </c>
      <c r="D23" s="2">
        <f t="shared" si="10"/>
        <v>4.0</v>
      </c>
      <c r="E23" s="2">
        <f t="shared" si="10"/>
        <v>4.0</v>
      </c>
      <c r="F23" s="2">
        <f t="shared" si="10"/>
        <v>2.6666666666666705</v>
      </c>
      <c r="G23" s="2">
        <f t="shared" si="10"/>
        <v>8.0</v>
      </c>
      <c r="H23" s="2">
        <f t="shared" si="10"/>
        <v>38.0</v>
      </c>
    </row>
    <row r="24" spans="8:8">
      <c r="B24" s="2">
        <f>B16-(B20*($C$16/$C$12))</f>
        <v>0.0</v>
      </c>
      <c r="C24" s="2">
        <f t="shared" si="11" ref="C24:H24">C16-(C20*($C$16/$C$12))</f>
        <v>0.0</v>
      </c>
      <c r="D24" s="2">
        <f t="shared" si="11"/>
        <v>12.0</v>
      </c>
      <c r="E24" s="2">
        <f t="shared" si="11"/>
        <v>-16.0</v>
      </c>
      <c r="F24" s="2">
        <f t="shared" si="11"/>
        <v>-21.3333333333333</v>
      </c>
      <c r="G24" s="2">
        <f t="shared" si="11"/>
        <v>0.0</v>
      </c>
      <c r="H24" s="2">
        <f t="shared" si="11"/>
        <v>-106.0</v>
      </c>
    </row>
    <row r="26" spans="8:8">
      <c r="B26" s="2" t="s">
        <v>1</v>
      </c>
      <c r="C26" s="2" t="s">
        <v>2</v>
      </c>
      <c r="D26" s="2" t="s">
        <v>3</v>
      </c>
      <c r="E26" s="2" t="s">
        <v>4</v>
      </c>
      <c r="F26" s="2" t="s">
        <v>5</v>
      </c>
      <c r="G26" s="2" t="s">
        <v>8</v>
      </c>
      <c r="H26" s="2" t="s">
        <v>7</v>
      </c>
    </row>
    <row r="27" spans="8:8">
      <c r="B27" s="2">
        <f>B19</f>
        <v>10.0</v>
      </c>
      <c r="C27" s="2">
        <f t="shared" si="12" ref="C27:H27">C19</f>
        <v>4.0</v>
      </c>
      <c r="D27" s="2">
        <f t="shared" si="12"/>
        <v>-2.0</v>
      </c>
      <c r="E27" s="2">
        <f t="shared" si="12"/>
        <v>-2.0</v>
      </c>
      <c r="F27" s="2">
        <f t="shared" si="12"/>
        <v>4.0</v>
      </c>
      <c r="G27" s="2">
        <f t="shared" si="12"/>
        <v>2.0</v>
      </c>
      <c r="H27" s="2">
        <f t="shared" si="12"/>
        <v>-9.0</v>
      </c>
    </row>
    <row r="28" spans="8:8">
      <c r="B28" s="2">
        <f>B20</f>
        <v>0.0</v>
      </c>
      <c r="C28" s="2">
        <f t="shared" si="13" ref="C28:H28">C20</f>
        <v>1.2</v>
      </c>
      <c r="D28" s="2">
        <f t="shared" si="13"/>
        <v>-3.6</v>
      </c>
      <c r="E28" s="2">
        <f t="shared" si="13"/>
        <v>2.4</v>
      </c>
      <c r="F28" s="2">
        <f t="shared" si="13"/>
        <v>5.2</v>
      </c>
      <c r="G28" s="2">
        <f t="shared" si="13"/>
        <v>-2.4</v>
      </c>
      <c r="H28" s="2">
        <f t="shared" si="13"/>
        <v>13.8</v>
      </c>
    </row>
    <row r="29" spans="8:8">
      <c r="B29" s="2">
        <f>B21</f>
        <v>0.0</v>
      </c>
      <c r="C29" s="2">
        <f t="shared" si="14" ref="C29:H29">C21</f>
        <v>0.0</v>
      </c>
      <c r="D29" s="2">
        <f t="shared" si="14"/>
        <v>-8.0</v>
      </c>
      <c r="E29" s="2">
        <f t="shared" si="14"/>
        <v>12.0</v>
      </c>
      <c r="F29" s="2">
        <f t="shared" si="14"/>
        <v>16.0</v>
      </c>
      <c r="G29" s="2">
        <f t="shared" si="14"/>
        <v>-14.0</v>
      </c>
      <c r="H29" s="2">
        <f t="shared" si="14"/>
        <v>105.0</v>
      </c>
    </row>
    <row r="30" spans="8:8">
      <c r="B30" s="2">
        <f>B22-(B29*($D$22/$D$21))</f>
        <v>0.0</v>
      </c>
      <c r="C30" s="2">
        <f t="shared" si="15" ref="C30:H30">C22-(C29*($D$22/$D$21))</f>
        <v>0.0</v>
      </c>
      <c r="D30" s="2">
        <f t="shared" si="15"/>
        <v>0.0</v>
      </c>
      <c r="E30" s="2">
        <f t="shared" si="15"/>
        <v>3.0</v>
      </c>
      <c r="F30" s="2">
        <f t="shared" si="15"/>
        <v>0.6666666666666998</v>
      </c>
      <c r="G30" s="2">
        <f t="shared" si="15"/>
        <v>-5.5</v>
      </c>
      <c r="H30" s="2">
        <f t="shared" si="15"/>
        <v>28.25</v>
      </c>
    </row>
    <row r="31" spans="8:8">
      <c r="B31" s="2">
        <f>B23-(B29*($D$23/$D$21))</f>
        <v>0.0</v>
      </c>
      <c r="C31" s="2">
        <f t="shared" si="16" ref="C31:H31">C23-(C29*($D$23/$D$21))</f>
        <v>0.0</v>
      </c>
      <c r="D31" s="2">
        <f t="shared" si="16"/>
        <v>0.0</v>
      </c>
      <c r="E31" s="2">
        <f t="shared" si="16"/>
        <v>10.0</v>
      </c>
      <c r="F31" s="2">
        <f t="shared" si="16"/>
        <v>10.66666666666667</v>
      </c>
      <c r="G31" s="2">
        <f t="shared" si="16"/>
        <v>1.0</v>
      </c>
      <c r="H31" s="2">
        <f t="shared" si="16"/>
        <v>90.5</v>
      </c>
    </row>
    <row r="32" spans="8:8">
      <c r="B32" s="2">
        <f>B24-(B29*($D$24/$D$21))</f>
        <v>0.0</v>
      </c>
      <c r="C32" s="2">
        <f t="shared" si="17" ref="C32:H32">C24-(C29*($D$24/$D$21))</f>
        <v>0.0</v>
      </c>
      <c r="D32" s="2">
        <f t="shared" si="17"/>
        <v>0.0</v>
      </c>
      <c r="E32" s="2">
        <f t="shared" si="17"/>
        <v>2.0</v>
      </c>
      <c r="F32" s="2">
        <f t="shared" si="17"/>
        <v>2.6666666666667</v>
      </c>
      <c r="G32" s="2">
        <f t="shared" si="17"/>
        <v>-21.0</v>
      </c>
      <c r="H32" s="2">
        <f t="shared" si="17"/>
        <v>51.5</v>
      </c>
    </row>
    <row r="34" spans="8:8"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8</v>
      </c>
      <c r="H34" s="2" t="s">
        <v>7</v>
      </c>
    </row>
    <row r="35" spans="8:8">
      <c r="B35" s="2">
        <f>B27</f>
        <v>10.0</v>
      </c>
      <c r="C35" s="2">
        <f t="shared" si="18" ref="C35:H35">C27</f>
        <v>4.0</v>
      </c>
      <c r="D35" s="2">
        <f t="shared" si="18"/>
        <v>-2.0</v>
      </c>
      <c r="E35" s="2">
        <f t="shared" si="18"/>
        <v>-2.0</v>
      </c>
      <c r="F35" s="2">
        <f t="shared" si="18"/>
        <v>4.0</v>
      </c>
      <c r="G35" s="2">
        <f t="shared" si="18"/>
        <v>2.0</v>
      </c>
      <c r="H35" s="2">
        <f t="shared" si="18"/>
        <v>-9.0</v>
      </c>
    </row>
    <row r="36" spans="8:8">
      <c r="B36" s="2">
        <f>B28</f>
        <v>0.0</v>
      </c>
      <c r="C36" s="2">
        <f t="shared" si="19" ref="C36:H36">C28</f>
        <v>1.2</v>
      </c>
      <c r="D36" s="2">
        <f t="shared" si="19"/>
        <v>-3.6</v>
      </c>
      <c r="E36" s="2">
        <f t="shared" si="19"/>
        <v>2.4</v>
      </c>
      <c r="F36" s="2">
        <f t="shared" si="19"/>
        <v>5.2</v>
      </c>
      <c r="G36" s="2">
        <f t="shared" si="19"/>
        <v>-2.4</v>
      </c>
      <c r="H36" s="2">
        <f t="shared" si="19"/>
        <v>13.8</v>
      </c>
    </row>
    <row r="37" spans="8:8">
      <c r="B37" s="2">
        <f>B29</f>
        <v>0.0</v>
      </c>
      <c r="C37" s="2">
        <f t="shared" si="20" ref="C37:H37">C29</f>
        <v>0.0</v>
      </c>
      <c r="D37" s="2">
        <f t="shared" si="20"/>
        <v>-8.0</v>
      </c>
      <c r="E37" s="2">
        <f t="shared" si="20"/>
        <v>12.0</v>
      </c>
      <c r="F37" s="2">
        <f t="shared" si="20"/>
        <v>16.0</v>
      </c>
      <c r="G37" s="2">
        <f t="shared" si="20"/>
        <v>-14.0</v>
      </c>
      <c r="H37" s="2">
        <f t="shared" si="20"/>
        <v>105.0</v>
      </c>
    </row>
    <row r="38" spans="8:8">
      <c r="B38" s="2">
        <f>B30</f>
        <v>0.0</v>
      </c>
      <c r="C38" s="2">
        <f t="shared" si="21" ref="C38:H38">C30</f>
        <v>0.0</v>
      </c>
      <c r="D38" s="2">
        <f t="shared" si="21"/>
        <v>0.0</v>
      </c>
      <c r="E38" s="2">
        <f t="shared" si="21"/>
        <v>3.0</v>
      </c>
      <c r="F38" s="2">
        <f t="shared" si="21"/>
        <v>0.6666666666666998</v>
      </c>
      <c r="G38" s="2">
        <f t="shared" si="21"/>
        <v>-5.5</v>
      </c>
      <c r="H38" s="2">
        <f t="shared" si="21"/>
        <v>28.25</v>
      </c>
    </row>
    <row r="39" spans="8:8">
      <c r="B39" s="2">
        <f>B31-(B30*($E$31/$E$30))</f>
        <v>0.0</v>
      </c>
      <c r="C39" s="2">
        <f t="shared" si="22" ref="C39:H39">C31-(C30*($E$31/$E$30))</f>
        <v>0.0</v>
      </c>
      <c r="D39" s="2">
        <f t="shared" si="22"/>
        <v>0.0</v>
      </c>
      <c r="E39" s="2">
        <f t="shared" si="22"/>
        <v>0.0</v>
      </c>
      <c r="F39" s="2">
        <f t="shared" si="22"/>
        <v>8.44444444444437</v>
      </c>
      <c r="G39" s="2">
        <f t="shared" si="22"/>
        <v>19.3333333333333</v>
      </c>
      <c r="H39" s="2">
        <f t="shared" si="22"/>
        <v>-3.6666666666667</v>
      </c>
    </row>
    <row r="40" spans="8:8">
      <c r="B40" s="2">
        <f>B32-(B30*($E$32/$E$30))</f>
        <v>0.0</v>
      </c>
      <c r="C40" s="2">
        <f t="shared" si="23" ref="C40:H40">C32-(C30*($E$32/$E$30))</f>
        <v>0.0</v>
      </c>
      <c r="D40" s="2">
        <f t="shared" si="23"/>
        <v>0.0</v>
      </c>
      <c r="E40" s="2">
        <f t="shared" si="23"/>
        <v>0.0</v>
      </c>
      <c r="F40" s="2">
        <f t="shared" si="23"/>
        <v>2.222222222222233</v>
      </c>
      <c r="G40" s="2">
        <f t="shared" si="23"/>
        <v>-17.33333333333333</v>
      </c>
      <c r="H40" s="2">
        <f t="shared" si="23"/>
        <v>32.6666666666667</v>
      </c>
    </row>
    <row r="42" spans="8:8">
      <c r="B42" s="2" t="s">
        <v>1</v>
      </c>
      <c r="C42" s="2" t="s">
        <v>2</v>
      </c>
      <c r="D42" s="2" t="s">
        <v>3</v>
      </c>
      <c r="E42" s="2" t="s">
        <v>4</v>
      </c>
      <c r="F42" s="2" t="s">
        <v>5</v>
      </c>
      <c r="G42" s="2" t="s">
        <v>8</v>
      </c>
      <c r="H42" s="2" t="s">
        <v>7</v>
      </c>
    </row>
    <row r="43" spans="8:8">
      <c r="B43" s="2">
        <f>B35</f>
        <v>10.0</v>
      </c>
      <c r="C43" s="2">
        <f t="shared" si="24" ref="C43:H43">C35</f>
        <v>4.0</v>
      </c>
      <c r="D43" s="2">
        <f t="shared" si="24"/>
        <v>-2.0</v>
      </c>
      <c r="E43" s="2">
        <f t="shared" si="24"/>
        <v>-2.0</v>
      </c>
      <c r="F43" s="2">
        <f t="shared" si="24"/>
        <v>4.0</v>
      </c>
      <c r="G43" s="2">
        <f t="shared" si="24"/>
        <v>2.0</v>
      </c>
      <c r="H43" s="2">
        <f t="shared" si="24"/>
        <v>-9.0</v>
      </c>
    </row>
    <row r="44" spans="8:8">
      <c r="B44" s="2">
        <f>B36</f>
        <v>0.0</v>
      </c>
      <c r="C44" s="2">
        <f t="shared" si="25" ref="C44:H44">C36</f>
        <v>1.2</v>
      </c>
      <c r="D44" s="2">
        <f t="shared" si="25"/>
        <v>-3.6</v>
      </c>
      <c r="E44" s="2">
        <f t="shared" si="25"/>
        <v>2.4</v>
      </c>
      <c r="F44" s="2">
        <f t="shared" si="25"/>
        <v>5.2</v>
      </c>
      <c r="G44" s="2">
        <f t="shared" si="25"/>
        <v>-2.4</v>
      </c>
      <c r="H44" s="2">
        <f t="shared" si="25"/>
        <v>13.8</v>
      </c>
    </row>
    <row r="45" spans="8:8">
      <c r="B45" s="2">
        <f>B37</f>
        <v>0.0</v>
      </c>
      <c r="C45" s="2">
        <f t="shared" si="26" ref="C45:H45">C37</f>
        <v>0.0</v>
      </c>
      <c r="D45" s="2">
        <f t="shared" si="26"/>
        <v>-8.0</v>
      </c>
      <c r="E45" s="2">
        <f t="shared" si="26"/>
        <v>12.0</v>
      </c>
      <c r="F45" s="2">
        <f t="shared" si="26"/>
        <v>16.0</v>
      </c>
      <c r="G45" s="2">
        <f t="shared" si="26"/>
        <v>-14.0</v>
      </c>
      <c r="H45" s="2">
        <f t="shared" si="26"/>
        <v>105.0</v>
      </c>
    </row>
    <row r="46" spans="8:8">
      <c r="B46" s="2">
        <f>B38</f>
        <v>0.0</v>
      </c>
      <c r="C46" s="2">
        <f t="shared" si="27" ref="C46:H46">C38</f>
        <v>0.0</v>
      </c>
      <c r="D46" s="2">
        <f t="shared" si="27"/>
        <v>0.0</v>
      </c>
      <c r="E46" s="2">
        <f t="shared" si="27"/>
        <v>3.0</v>
      </c>
      <c r="F46" s="2">
        <f t="shared" si="27"/>
        <v>0.6666666666666998</v>
      </c>
      <c r="G46" s="2">
        <f t="shared" si="27"/>
        <v>-5.5</v>
      </c>
      <c r="H46" s="2">
        <f t="shared" si="27"/>
        <v>28.25</v>
      </c>
    </row>
    <row r="47" spans="8:8">
      <c r="B47" s="2">
        <f>B39</f>
        <v>0.0</v>
      </c>
      <c r="C47" s="2">
        <f t="shared" si="28" ref="C47:H47">C39</f>
        <v>0.0</v>
      </c>
      <c r="D47" s="2">
        <f t="shared" si="28"/>
        <v>0.0</v>
      </c>
      <c r="E47" s="2">
        <f t="shared" si="28"/>
        <v>0.0</v>
      </c>
      <c r="F47" s="2">
        <f t="shared" si="28"/>
        <v>8.44444444444437</v>
      </c>
      <c r="G47" s="2">
        <f t="shared" si="28"/>
        <v>19.3333333333333</v>
      </c>
      <c r="H47" s="2">
        <f t="shared" si="28"/>
        <v>-3.6666666666667</v>
      </c>
    </row>
    <row r="48" spans="8:8">
      <c r="B48" s="2">
        <f>B40-(B39*($F$40/$F$39))</f>
        <v>0.0</v>
      </c>
      <c r="C48" s="2">
        <f t="shared" si="29" ref="C48:H48">C40-(C39*($F$40/$F$39))</f>
        <v>0.0</v>
      </c>
      <c r="D48" s="2">
        <f t="shared" si="29"/>
        <v>0.0</v>
      </c>
      <c r="E48" s="2">
        <f t="shared" si="29"/>
        <v>0.0</v>
      </c>
      <c r="F48" s="2">
        <f t="shared" si="29"/>
        <v>0.0</v>
      </c>
      <c r="G48" s="2">
        <f t="shared" si="29"/>
        <v>-22.42105263157898</v>
      </c>
      <c r="H48" s="2">
        <f t="shared" si="29"/>
        <v>33.631578947368475</v>
      </c>
    </row>
    <row r="50" spans="8:8">
      <c r="C50" s="1" t="s">
        <v>10</v>
      </c>
      <c r="D50" s="1"/>
      <c r="H50">
        <v>273.0</v>
      </c>
    </row>
    <row r="51" spans="8:8">
      <c r="C51" s="2" t="s">
        <v>11</v>
      </c>
      <c r="D51" s="2"/>
      <c r="F51" s="2" t="s">
        <v>9</v>
      </c>
      <c r="G51" s="2"/>
    </row>
    <row r="52" spans="8:8">
      <c r="C52" s="2" t="s">
        <v>1</v>
      </c>
      <c r="D52" s="2">
        <f>G52+H50</f>
        <v>274.5</v>
      </c>
      <c r="F52" s="2" t="s">
        <v>1</v>
      </c>
      <c r="G52" s="2">
        <f>(H43-(G43*G57)-(F43*G56)-(E43*G55)-(D43*G54)-(C43*G53))/B43</f>
        <v>1.500000000000007</v>
      </c>
    </row>
    <row r="53" spans="8:8">
      <c r="C53" s="2" t="s">
        <v>2</v>
      </c>
      <c r="D53" s="2">
        <f>G53+H50</f>
        <v>269.99999999999994</v>
      </c>
      <c r="F53" s="2" t="s">
        <v>2</v>
      </c>
      <c r="G53" s="2">
        <f>((H44-(G44*G57)-(F44*G56)-(E44*G55)-(D44*G54)))/C44</f>
        <v>-3.0000000000000635</v>
      </c>
    </row>
    <row r="54" spans="8:8">
      <c r="C54" s="2" t="s">
        <v>3</v>
      </c>
      <c r="D54" s="2">
        <f>G54+H50</f>
        <v>277.5</v>
      </c>
      <c r="F54" s="2" t="s">
        <v>3</v>
      </c>
      <c r="G54" s="2">
        <f>(H45-(G45*G57)-(F45*G56)-(E45*G55))/D45</f>
        <v>4.499999999999979</v>
      </c>
    </row>
    <row r="55" spans="8:8">
      <c r="C55" s="2" t="s">
        <v>4</v>
      </c>
      <c r="D55" s="2">
        <f>G55+H50</f>
        <v>278.99999999999994</v>
      </c>
      <c r="F55" s="2" t="s">
        <v>4</v>
      </c>
      <c r="G55" s="2">
        <f>(H46-(G46*G57)-(F46*G56))/E46</f>
        <v>5.999999999999964</v>
      </c>
    </row>
    <row r="56" spans="8:8">
      <c r="C56" s="2" t="s">
        <v>5</v>
      </c>
      <c r="D56" s="2">
        <f>G56+H50</f>
        <v>276.0</v>
      </c>
      <c r="F56" s="2" t="s">
        <v>5</v>
      </c>
      <c r="G56" s="2">
        <f>(H47-(G47*G57))/F47</f>
        <v>3.000000000000017</v>
      </c>
    </row>
    <row r="57" spans="8:8">
      <c r="C57" s="2" t="s">
        <v>8</v>
      </c>
      <c r="D57" s="2">
        <f>G57+H50</f>
        <v>271.5</v>
      </c>
      <c r="F57" s="2" t="s">
        <v>8</v>
      </c>
      <c r="G57" s="2">
        <f>(H48/G48)</f>
        <v>-1.5000000000000002</v>
      </c>
    </row>
  </sheetData>
  <mergeCells count="4">
    <mergeCell ref="C50:D50"/>
    <mergeCell ref="J1:N1"/>
    <mergeCell ref="J3:N3"/>
    <mergeCell ref="J2:N2"/>
  </mergeCells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0" defaultColWidth="10"/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0" defaultColWidth="10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Company>HP</Company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HP</dc:creator>
  <cp:lastModifiedBy>HP</cp:lastModifiedBy>
  <dcterms:created xsi:type="dcterms:W3CDTF">2020-04-04T19:07:15Z</dcterms:created>
  <dcterms:modified xsi:type="dcterms:W3CDTF">2020-04-06T21:39:12Z</dcterms:modified>
</cp:coreProperties>
</file>