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69" i="1"/>
  <c r="C66"/>
  <c r="D58"/>
  <c r="B58"/>
  <c r="D53"/>
  <c r="B53"/>
  <c r="D30"/>
  <c r="D11"/>
  <c r="D9"/>
  <c r="D8"/>
  <c r="C7"/>
  <c r="D46"/>
  <c r="D43"/>
  <c r="D38"/>
  <c r="C38"/>
  <c r="B38"/>
  <c r="D19"/>
</calcChain>
</file>

<file path=xl/sharedStrings.xml><?xml version="1.0" encoding="utf-8"?>
<sst xmlns="http://schemas.openxmlformats.org/spreadsheetml/2006/main" count="75" uniqueCount="61">
  <si>
    <t xml:space="preserve">MAKEBA CLUB </t>
  </si>
  <si>
    <t>Bar income statement</t>
  </si>
  <si>
    <t xml:space="preserve">Bar receipts </t>
  </si>
  <si>
    <t>Cost of bar sales:</t>
  </si>
  <si>
    <t>Opening inventory</t>
  </si>
  <si>
    <t xml:space="preserve">Purchases </t>
  </si>
  <si>
    <t xml:space="preserve">Closing inventory </t>
  </si>
  <si>
    <t>Wages</t>
  </si>
  <si>
    <t>Bar profit</t>
  </si>
  <si>
    <t xml:space="preserve">    #'000</t>
  </si>
  <si>
    <t>Income and expenditure account for the year ended 31/12/14</t>
  </si>
  <si>
    <t>Membership subcription(w1)</t>
  </si>
  <si>
    <t>membership admission</t>
  </si>
  <si>
    <t>Income</t>
  </si>
  <si>
    <t>Expenditure</t>
  </si>
  <si>
    <t>Depreciation on furniture and fittings(5,320-4,290)</t>
  </si>
  <si>
    <r>
      <t>Depreciation on equipments(25%</t>
    </r>
    <r>
      <rPr>
        <sz val="11"/>
        <color theme="1"/>
        <rFont val="Calibri"/>
        <family val="2"/>
      </rPr>
      <t>*5,620)</t>
    </r>
  </si>
  <si>
    <t>Insurance(w2)</t>
  </si>
  <si>
    <t>Rent and rates</t>
  </si>
  <si>
    <t>Social expenses</t>
  </si>
  <si>
    <t xml:space="preserve">Electricity expenses </t>
  </si>
  <si>
    <t>General expenses</t>
  </si>
  <si>
    <t>Postage and telephone</t>
  </si>
  <si>
    <t xml:space="preserve">Bank charges </t>
  </si>
  <si>
    <t xml:space="preserve">Surplus or excess of income over expenditure </t>
  </si>
  <si>
    <t>Statement of financial position as at 31/12/14</t>
  </si>
  <si>
    <t>Non-current assets</t>
  </si>
  <si>
    <t xml:space="preserve">Depreciation </t>
  </si>
  <si>
    <t>Closing value</t>
  </si>
  <si>
    <t xml:space="preserve">   Cost</t>
  </si>
  <si>
    <t xml:space="preserve">   #'000</t>
  </si>
  <si>
    <t xml:space="preserve">Premises </t>
  </si>
  <si>
    <t xml:space="preserve">Furniture and fittings </t>
  </si>
  <si>
    <t>Equipments</t>
  </si>
  <si>
    <t xml:space="preserve">      ------</t>
  </si>
  <si>
    <t>Current assets</t>
  </si>
  <si>
    <t xml:space="preserve">Bar inventories </t>
  </si>
  <si>
    <t>Insurance prepaid</t>
  </si>
  <si>
    <t>Cash in hand</t>
  </si>
  <si>
    <t xml:space="preserve">TOTAL ASSETS </t>
  </si>
  <si>
    <t>Accumulated fund 31/12/2013</t>
  </si>
  <si>
    <t>Surplus</t>
  </si>
  <si>
    <t>Accumulated fund 31/12/2014</t>
  </si>
  <si>
    <t>Workings</t>
  </si>
  <si>
    <t>Cost of goods available</t>
  </si>
  <si>
    <t>1. Membership subscription A/C</t>
  </si>
  <si>
    <t>I&amp;E (Bal. Fig)</t>
  </si>
  <si>
    <t>bal b/f</t>
  </si>
  <si>
    <t>R&amp;P</t>
  </si>
  <si>
    <t>2. Insurance A/C</t>
  </si>
  <si>
    <t xml:space="preserve">     #'000</t>
  </si>
  <si>
    <t>Bal b/f</t>
  </si>
  <si>
    <t>I&amp;E(Bal.fig)</t>
  </si>
  <si>
    <t>Bal c/d</t>
  </si>
  <si>
    <t>3. Accumulated fund as at 1/1/2014</t>
  </si>
  <si>
    <t>Assets</t>
  </si>
  <si>
    <t>Furniture and fittings</t>
  </si>
  <si>
    <t xml:space="preserve">Insurance prepaid </t>
  </si>
  <si>
    <t>Liabilities</t>
  </si>
  <si>
    <t>Subscription in advances</t>
  </si>
  <si>
    <t>Accumulated fund 1/1/2014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</si>
</sst>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_-* #,##0_-;\-* #,##0_-;_-* &quot;-&quot;??_-;_-@_-"/>
  </numFmts>
  <fonts count="7">
    <font>
      <sz val="11"/>
      <color theme="1"/>
      <name val="Calibri"/>
      <family val="2"/>
      <charset val="1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/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1"/>
      <scheme val="minor"/>
    </font>
    <font>
      <u val="singleAccounting"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0" fontId="1" fillId="0" borderId="0" xfId="0" applyFont="1"/>
    <xf numFmtId="3" fontId="2" fillId="0" borderId="0" xfId="0" applyNumberFormat="1" applyFont="1"/>
    <xf numFmtId="3" fontId="0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2" fillId="0" borderId="0" xfId="0" applyFont="1"/>
    <xf numFmtId="165" fontId="0" fillId="0" borderId="0" xfId="1" applyNumberFormat="1" applyFont="1"/>
    <xf numFmtId="165" fontId="2" fillId="0" borderId="0" xfId="1" applyNumberFormat="1" applyFont="1"/>
    <xf numFmtId="165" fontId="6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topLeftCell="A51" workbookViewId="0">
      <selection activeCell="C70" sqref="C70"/>
    </sheetView>
  </sheetViews>
  <sheetFormatPr defaultRowHeight="14.5"/>
  <cols>
    <col min="1" max="1" width="53.90625" customWidth="1"/>
    <col min="2" max="2" width="11.08984375" customWidth="1"/>
    <col min="3" max="3" width="11.54296875" customWidth="1"/>
    <col min="4" max="4" width="11.7265625" customWidth="1"/>
  </cols>
  <sheetData>
    <row r="1" spans="1:6">
      <c r="A1" s="1" t="s">
        <v>0</v>
      </c>
    </row>
    <row r="2" spans="1:6">
      <c r="A2" s="3" t="s">
        <v>1</v>
      </c>
      <c r="B2" s="1"/>
      <c r="C2" s="1" t="s">
        <v>9</v>
      </c>
      <c r="D2" t="s">
        <v>9</v>
      </c>
    </row>
    <row r="3" spans="1:6">
      <c r="A3" t="s">
        <v>2</v>
      </c>
      <c r="D3" s="2">
        <v>9600</v>
      </c>
      <c r="F3" s="2"/>
    </row>
    <row r="4" spans="1:6">
      <c r="A4" s="3" t="s">
        <v>3</v>
      </c>
      <c r="E4" s="2"/>
    </row>
    <row r="5" spans="1:6">
      <c r="A5" t="s">
        <v>4</v>
      </c>
      <c r="B5" s="2"/>
      <c r="C5" s="2">
        <v>1250</v>
      </c>
    </row>
    <row r="6" spans="1:6">
      <c r="A6" t="s">
        <v>5</v>
      </c>
      <c r="B6" s="2"/>
      <c r="C6" s="6">
        <v>5830</v>
      </c>
      <c r="E6" s="2"/>
    </row>
    <row r="7" spans="1:6">
      <c r="A7" t="s">
        <v>44</v>
      </c>
      <c r="B7" s="5"/>
      <c r="C7" s="5">
        <f>SUM(C5:C6)</f>
        <v>7080</v>
      </c>
      <c r="E7" s="2"/>
    </row>
    <row r="8" spans="1:6">
      <c r="A8" t="s">
        <v>6</v>
      </c>
      <c r="B8" s="2"/>
      <c r="C8" s="6">
        <v>-1630</v>
      </c>
      <c r="D8" s="6">
        <f>C7+C8</f>
        <v>5450</v>
      </c>
      <c r="E8" s="2"/>
    </row>
    <row r="9" spans="1:6">
      <c r="D9" s="2">
        <f>D3-D8</f>
        <v>4150</v>
      </c>
    </row>
    <row r="10" spans="1:6">
      <c r="A10" t="s">
        <v>7</v>
      </c>
      <c r="D10" s="6">
        <v>2130</v>
      </c>
      <c r="F10" s="2"/>
    </row>
    <row r="11" spans="1:6">
      <c r="A11" t="s">
        <v>8</v>
      </c>
      <c r="D11" s="4">
        <f>D9-D10</f>
        <v>2020</v>
      </c>
      <c r="F11" s="2"/>
    </row>
    <row r="14" spans="1:6">
      <c r="A14" t="s">
        <v>10</v>
      </c>
    </row>
    <row r="15" spans="1:6">
      <c r="A15" s="3" t="s">
        <v>13</v>
      </c>
    </row>
    <row r="16" spans="1:6">
      <c r="A16" t="s">
        <v>8</v>
      </c>
      <c r="D16" s="2">
        <v>2020</v>
      </c>
    </row>
    <row r="17" spans="1:4">
      <c r="A17" t="s">
        <v>11</v>
      </c>
      <c r="D17" s="2">
        <v>8460</v>
      </c>
    </row>
    <row r="18" spans="1:4">
      <c r="A18" t="s">
        <v>12</v>
      </c>
      <c r="D18" s="7">
        <v>670</v>
      </c>
    </row>
    <row r="19" spans="1:4">
      <c r="D19" s="2">
        <f>SUM(D16:D18)</f>
        <v>11150</v>
      </c>
    </row>
    <row r="20" spans="1:4">
      <c r="A20" s="3" t="s">
        <v>14</v>
      </c>
    </row>
    <row r="21" spans="1:4">
      <c r="A21" t="s">
        <v>15</v>
      </c>
      <c r="B21" s="2"/>
      <c r="C21" s="2">
        <v>1030</v>
      </c>
    </row>
    <row r="22" spans="1:4">
      <c r="A22" t="s">
        <v>16</v>
      </c>
      <c r="B22" s="2"/>
      <c r="C22" s="2">
        <v>1405</v>
      </c>
    </row>
    <row r="23" spans="1:4">
      <c r="A23" t="s">
        <v>17</v>
      </c>
      <c r="C23">
        <v>589</v>
      </c>
    </row>
    <row r="24" spans="1:4">
      <c r="A24" t="s">
        <v>18</v>
      </c>
      <c r="C24">
        <v>605</v>
      </c>
    </row>
    <row r="25" spans="1:4">
      <c r="A25" t="s">
        <v>19</v>
      </c>
      <c r="C25">
        <v>2500</v>
      </c>
    </row>
    <row r="26" spans="1:4">
      <c r="A26" t="s">
        <v>21</v>
      </c>
      <c r="B26" s="2"/>
      <c r="C26" s="2">
        <v>3210</v>
      </c>
    </row>
    <row r="27" spans="1:4">
      <c r="A27" t="s">
        <v>20</v>
      </c>
      <c r="C27">
        <v>309</v>
      </c>
    </row>
    <row r="28" spans="1:4">
      <c r="A28" t="s">
        <v>22</v>
      </c>
      <c r="C28">
        <v>425</v>
      </c>
    </row>
    <row r="29" spans="1:4">
      <c r="A29" t="s">
        <v>23</v>
      </c>
      <c r="B29" s="7"/>
      <c r="C29" s="7">
        <v>132</v>
      </c>
      <c r="D29" s="6">
        <v>-10205</v>
      </c>
    </row>
    <row r="30" spans="1:4">
      <c r="A30" t="s">
        <v>24</v>
      </c>
      <c r="C30" s="2"/>
      <c r="D30" s="4">
        <f>SUM(D19:D29)</f>
        <v>945</v>
      </c>
    </row>
    <row r="32" spans="1:4">
      <c r="A32" t="s">
        <v>25</v>
      </c>
    </row>
    <row r="33" spans="1:4">
      <c r="A33" s="7" t="s">
        <v>26</v>
      </c>
      <c r="B33" t="s">
        <v>29</v>
      </c>
      <c r="C33" t="s">
        <v>27</v>
      </c>
      <c r="D33" t="s">
        <v>28</v>
      </c>
    </row>
    <row r="34" spans="1:4">
      <c r="B34" t="s">
        <v>30</v>
      </c>
      <c r="C34" t="s">
        <v>30</v>
      </c>
      <c r="D34" t="s">
        <v>9</v>
      </c>
    </row>
    <row r="35" spans="1:4">
      <c r="A35" t="s">
        <v>31</v>
      </c>
      <c r="B35" s="2">
        <v>70000</v>
      </c>
      <c r="C35" t="s">
        <v>34</v>
      </c>
      <c r="D35" s="2">
        <v>70000</v>
      </c>
    </row>
    <row r="36" spans="1:4">
      <c r="A36" t="s">
        <v>32</v>
      </c>
      <c r="B36" s="2">
        <v>5320</v>
      </c>
      <c r="C36" s="2">
        <v>1030</v>
      </c>
      <c r="D36" s="2">
        <v>4290</v>
      </c>
    </row>
    <row r="37" spans="1:4">
      <c r="A37" t="s">
        <v>33</v>
      </c>
      <c r="B37" s="7">
        <v>5620</v>
      </c>
      <c r="C37" s="6">
        <v>1405</v>
      </c>
      <c r="D37" s="6">
        <v>4215</v>
      </c>
    </row>
    <row r="38" spans="1:4">
      <c r="B38" s="4">
        <f>SUM(B35:B37)</f>
        <v>80940</v>
      </c>
      <c r="C38" s="4">
        <f>SUM(C36:C37)</f>
        <v>2435</v>
      </c>
      <c r="D38" s="2">
        <f>SUM(D35:D37)</f>
        <v>78505</v>
      </c>
    </row>
    <row r="39" spans="1:4">
      <c r="A39" s="3" t="s">
        <v>35</v>
      </c>
    </row>
    <row r="40" spans="1:4">
      <c r="A40" t="s">
        <v>36</v>
      </c>
      <c r="C40" s="2">
        <v>1630</v>
      </c>
    </row>
    <row r="41" spans="1:4">
      <c r="A41" t="s">
        <v>37</v>
      </c>
      <c r="C41">
        <v>160</v>
      </c>
    </row>
    <row r="42" spans="1:4">
      <c r="A42" t="s">
        <v>38</v>
      </c>
      <c r="C42" s="6">
        <v>4400</v>
      </c>
      <c r="D42" s="6">
        <v>6190</v>
      </c>
    </row>
    <row r="43" spans="1:4">
      <c r="A43" t="s">
        <v>39</v>
      </c>
      <c r="D43" s="4">
        <f>SUM(D38:D42)</f>
        <v>84695</v>
      </c>
    </row>
    <row r="44" spans="1:4">
      <c r="A44" t="s">
        <v>40</v>
      </c>
      <c r="D44" s="2">
        <v>83640</v>
      </c>
    </row>
    <row r="45" spans="1:4">
      <c r="A45" t="s">
        <v>41</v>
      </c>
      <c r="D45" s="7">
        <v>947</v>
      </c>
    </row>
    <row r="46" spans="1:4">
      <c r="A46" t="s">
        <v>42</v>
      </c>
      <c r="D46" s="4">
        <f>SUM(D44:D45)</f>
        <v>84587</v>
      </c>
    </row>
    <row r="48" spans="1:4">
      <c r="A48" t="s">
        <v>43</v>
      </c>
    </row>
    <row r="49" spans="1:4">
      <c r="A49" t="s">
        <v>45</v>
      </c>
    </row>
    <row r="50" spans="1:4">
      <c r="B50" t="s">
        <v>30</v>
      </c>
      <c r="D50" t="s">
        <v>30</v>
      </c>
    </row>
    <row r="51" spans="1:4">
      <c r="A51" t="s">
        <v>46</v>
      </c>
      <c r="B51" s="2">
        <v>8460</v>
      </c>
      <c r="C51" t="s">
        <v>47</v>
      </c>
      <c r="D51" s="9">
        <v>70</v>
      </c>
    </row>
    <row r="52" spans="1:4" ht="16">
      <c r="A52" t="s">
        <v>47</v>
      </c>
      <c r="B52" s="7">
        <v>110</v>
      </c>
      <c r="C52" t="s">
        <v>48</v>
      </c>
      <c r="D52" s="11">
        <v>8500</v>
      </c>
    </row>
    <row r="53" spans="1:4">
      <c r="B53" s="4">
        <f>SUM(B51:B52)</f>
        <v>8570</v>
      </c>
      <c r="C53" s="8"/>
      <c r="D53" s="10">
        <f>SUM(D51:D52)</f>
        <v>8570</v>
      </c>
    </row>
    <row r="54" spans="1:4">
      <c r="A54" t="s">
        <v>49</v>
      </c>
    </row>
    <row r="55" spans="1:4">
      <c r="B55" t="s">
        <v>9</v>
      </c>
      <c r="D55" t="s">
        <v>50</v>
      </c>
    </row>
    <row r="56" spans="1:4">
      <c r="A56" t="s">
        <v>51</v>
      </c>
      <c r="B56">
        <v>140</v>
      </c>
      <c r="C56" t="s">
        <v>52</v>
      </c>
      <c r="D56">
        <v>589</v>
      </c>
    </row>
    <row r="57" spans="1:4">
      <c r="A57" t="s">
        <v>48</v>
      </c>
      <c r="B57" s="7">
        <v>609</v>
      </c>
      <c r="C57" t="s">
        <v>53</v>
      </c>
      <c r="D57" s="7">
        <v>160</v>
      </c>
    </row>
    <row r="58" spans="1:4">
      <c r="B58" s="8">
        <f>SUM(B56:B57)</f>
        <v>749</v>
      </c>
      <c r="D58" s="8">
        <f>SUM(D56:D57)</f>
        <v>749</v>
      </c>
    </row>
    <row r="59" spans="1:4">
      <c r="A59" t="s">
        <v>54</v>
      </c>
    </row>
    <row r="60" spans="1:4">
      <c r="A60" s="7" t="s">
        <v>55</v>
      </c>
      <c r="B60" t="s">
        <v>9</v>
      </c>
      <c r="C60" t="s">
        <v>50</v>
      </c>
    </row>
    <row r="61" spans="1:4">
      <c r="A61" t="s">
        <v>31</v>
      </c>
      <c r="C61" s="9">
        <v>70000</v>
      </c>
    </row>
    <row r="62" spans="1:4">
      <c r="A62" t="s">
        <v>56</v>
      </c>
      <c r="C62" s="9">
        <v>5320</v>
      </c>
    </row>
    <row r="63" spans="1:4">
      <c r="A63" t="s">
        <v>36</v>
      </c>
      <c r="C63" s="9">
        <v>1250</v>
      </c>
    </row>
    <row r="64" spans="1:4">
      <c r="A64" t="s">
        <v>57</v>
      </c>
      <c r="C64" s="9">
        <v>140</v>
      </c>
    </row>
    <row r="65" spans="1:3" ht="16">
      <c r="A65" t="s">
        <v>38</v>
      </c>
      <c r="C65" s="11">
        <v>7000</v>
      </c>
    </row>
    <row r="66" spans="1:3">
      <c r="C66" s="2">
        <f>SUM(C61:C65)</f>
        <v>83710</v>
      </c>
    </row>
    <row r="67" spans="1:3">
      <c r="A67" t="s">
        <v>58</v>
      </c>
    </row>
    <row r="68" spans="1:3">
      <c r="A68" t="s">
        <v>59</v>
      </c>
      <c r="C68" s="7">
        <v>-70</v>
      </c>
    </row>
    <row r="69" spans="1:3">
      <c r="A69" t="s">
        <v>60</v>
      </c>
      <c r="C69" s="4">
        <f>SUM(C66:C68)</f>
        <v>83640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ajose.bash@gmail.com</dc:creator>
  <cp:lastModifiedBy>ajose.bash@gmail.com</cp:lastModifiedBy>
  <dcterms:created xsi:type="dcterms:W3CDTF">2020-05-03T09:16:49Z</dcterms:created>
  <dcterms:modified xsi:type="dcterms:W3CDTF">2020-05-04T09:08:56Z</dcterms:modified>
</cp:coreProperties>
</file>