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tu\Documents\"/>
    </mc:Choice>
  </mc:AlternateContent>
  <xr:revisionPtr revIDLastSave="0" documentId="13_ncr:1000001_{A32F7B67-5303-984B-AC48-8BBCE012691E}" xr6:coauthVersionLast="45" xr6:coauthVersionMax="45" xr10:uidLastSave="{00000000-0000-0000-0000-000000000000}"/>
  <bookViews>
    <workbookView xWindow="-110" yWindow="-110" windowWidth="19420" windowHeight="10420" xr2:uid="{3799E51F-25FE-4081-8CED-F728C80CFA4F}"/>
  </bookViews>
  <sheets>
    <sheet name="Sheet2" sheetId="2" r:id="rId1"/>
    <sheet name="Shee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13" i="1"/>
</calcChain>
</file>

<file path=xl/sharedStrings.xml><?xml version="1.0" encoding="utf-8"?>
<sst xmlns="http://schemas.openxmlformats.org/spreadsheetml/2006/main" count="93" uniqueCount="90">
  <si>
    <t>NAME:</t>
  </si>
  <si>
    <t>MATRIC.NO:</t>
  </si>
  <si>
    <t>DEPARTMENT:</t>
  </si>
  <si>
    <t>COLLEGE:</t>
  </si>
  <si>
    <t>COURSE:</t>
  </si>
  <si>
    <t>COURSE CODE:</t>
  </si>
  <si>
    <t>ASALA SIMON</t>
  </si>
  <si>
    <t>19/SMS01/004</t>
  </si>
  <si>
    <t>ECONOMICS</t>
  </si>
  <si>
    <t>SMS</t>
  </si>
  <si>
    <t>INTRODUCTION TO STATISTICS</t>
  </si>
  <si>
    <t>ECO 104</t>
  </si>
  <si>
    <t>ASSIGNMENT</t>
  </si>
  <si>
    <t>VIEWING TIME</t>
  </si>
  <si>
    <t>NUMBER OF STUDENTS</t>
  </si>
  <si>
    <t>(Minutes)</t>
  </si>
  <si>
    <t>(Frequency)</t>
  </si>
  <si>
    <t>CLASS BOUNDARIES</t>
  </si>
  <si>
    <t>MIDPOINT</t>
  </si>
  <si>
    <t>300-399</t>
  </si>
  <si>
    <t>400-499</t>
  </si>
  <si>
    <t>500-599</t>
  </si>
  <si>
    <t>600-699</t>
  </si>
  <si>
    <t>700-799</t>
  </si>
  <si>
    <t>800-899</t>
  </si>
  <si>
    <t>900-999</t>
  </si>
  <si>
    <t>1000-1099</t>
  </si>
  <si>
    <t>1100-1199</t>
  </si>
  <si>
    <t>299.5-399.5</t>
  </si>
  <si>
    <t>399.5-499.5</t>
  </si>
  <si>
    <t>499.5-599.5</t>
  </si>
  <si>
    <t>599.5-699.5</t>
  </si>
  <si>
    <t>699.5-799.5</t>
  </si>
  <si>
    <t>799.5-899.5</t>
  </si>
  <si>
    <t>899.5-999.5</t>
  </si>
  <si>
    <t>999.5-1099.5</t>
  </si>
  <si>
    <t>1099.5-1199.5</t>
  </si>
  <si>
    <t>SOLUTION TO QUESTION 1</t>
  </si>
  <si>
    <t>a) The upper limit of the fifth class is 799</t>
  </si>
  <si>
    <t>b) The lower limit of the eighth class is 1000</t>
  </si>
  <si>
    <t>c) The class mark of the seventh class is 949.5</t>
  </si>
  <si>
    <t>d) The class boundary of the last class is 1099.5-1199.5</t>
  </si>
  <si>
    <t>e) The class interval size is 399.5 - 299.5= 100</t>
  </si>
  <si>
    <t>f) The frequency of the fourth class is 76</t>
  </si>
  <si>
    <t>g) The relative frequency of the sixth class is (62/400)*100 = 15.5%</t>
  </si>
  <si>
    <t>h) The percentage of students with view time less than or equal to 600 minutes is ((76+58+46+14)/400)*100 = 48.5%</t>
  </si>
  <si>
    <t>i) The percentage of students with viewing times greater than or equal to 900 minutes is ((48+22+6)/400)*100 = 19%</t>
  </si>
  <si>
    <t>j) The percentage of students whose viewing times are at least 500 minutes but less than 1000 minutes is ((58+76+68+62+48)/400)*100 = 78%</t>
  </si>
  <si>
    <t>SOLUTION TO QUESTION 2</t>
  </si>
  <si>
    <t>RELATIVE FREQUENCY</t>
  </si>
  <si>
    <t>a) Construct relative frequency polygon</t>
  </si>
  <si>
    <t>b) Construct relative frequency histogram</t>
  </si>
  <si>
    <t>c) Construct cummulative frequency distribution</t>
  </si>
  <si>
    <t>d) Construct an Ogive</t>
  </si>
  <si>
    <t>RELATIVE FREQUENCY = FREQUENCY/ SUM OF ALL FREQUENCIES</t>
  </si>
  <si>
    <t>CUMMULATIVE FREQUENCY</t>
  </si>
  <si>
    <t>SOLUTION TO QUESTION 3</t>
  </si>
  <si>
    <t>GRADE</t>
  </si>
  <si>
    <t>30-39</t>
  </si>
  <si>
    <t>40-49</t>
  </si>
  <si>
    <t>50-59</t>
  </si>
  <si>
    <t>60-69</t>
  </si>
  <si>
    <t>70-79</t>
  </si>
  <si>
    <t>80-89</t>
  </si>
  <si>
    <t>90-100</t>
  </si>
  <si>
    <t>29.5-39.5</t>
  </si>
  <si>
    <t>39.5-49.5</t>
  </si>
  <si>
    <t>49.5-59.5</t>
  </si>
  <si>
    <t>59.5-69.5</t>
  </si>
  <si>
    <t>69.5-79.5</t>
  </si>
  <si>
    <t>79.5-89.5</t>
  </si>
  <si>
    <t>89.5-100.5</t>
  </si>
  <si>
    <t>a) Find the quartiles for the distribution</t>
  </si>
  <si>
    <r>
      <t>b) Find: P</t>
    </r>
    <r>
      <rPr>
        <sz val="8"/>
        <color theme="1"/>
        <rFont val="Calibri"/>
        <family val="2"/>
        <scheme val="minor"/>
      </rPr>
      <t xml:space="preserve">10, </t>
    </r>
    <r>
      <rPr>
        <sz val="11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 xml:space="preserve">25, </t>
    </r>
    <r>
      <rPr>
        <sz val="12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 xml:space="preserve">90, </t>
    </r>
    <r>
      <rPr>
        <sz val="11"/>
        <color theme="1"/>
        <rFont val="Calibri"/>
        <family val="2"/>
        <scheme val="minor"/>
      </rPr>
      <t>and P</t>
    </r>
    <r>
      <rPr>
        <sz val="8"/>
        <color theme="1"/>
        <rFont val="Calibri"/>
        <family val="2"/>
        <scheme val="minor"/>
      </rPr>
      <t>75</t>
    </r>
  </si>
  <si>
    <t>Quartiles</t>
  </si>
  <si>
    <t>Q2 = 2N/4      ( 2*120)/4 = 60</t>
  </si>
  <si>
    <t>Q3 = 3N/4      (3*120)/4 = 90</t>
  </si>
  <si>
    <t>60 - 36 = 24             69.5 + (24/43)*10 =  75.08</t>
  </si>
  <si>
    <t>Percentiles</t>
  </si>
  <si>
    <r>
      <t>P</t>
    </r>
    <r>
      <rPr>
        <sz val="8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>= 10N/100         (10*120)/100 = 12</t>
    </r>
  </si>
  <si>
    <r>
      <t>P</t>
    </r>
    <r>
      <rPr>
        <sz val="8"/>
        <color theme="1"/>
        <rFont val="Calibri"/>
        <family val="2"/>
        <scheme val="minor"/>
      </rPr>
      <t xml:space="preserve">25 </t>
    </r>
    <r>
      <rPr>
        <sz val="11"/>
        <color theme="1"/>
        <rFont val="Calibri"/>
        <family val="2"/>
        <scheme val="minor"/>
      </rPr>
      <t>= 25N/100        (25*120)/100 = 30</t>
    </r>
  </si>
  <si>
    <t>Q1= N/4         120/4 = 30</t>
  </si>
  <si>
    <t>30 - 15 = 15            59.5 + (15/21)*10 = 66.64</t>
  </si>
  <si>
    <t>90 - 79 = 11            79.5 +( 11/32)*10 =  82.94</t>
  </si>
  <si>
    <t xml:space="preserve">30 - 15 = 15             59.5 + (15/21)*10 = 66.64   </t>
  </si>
  <si>
    <t>12 - 4 = 8                 49.5 + (8/11)*10 = 56.77</t>
  </si>
  <si>
    <r>
      <t>P</t>
    </r>
    <r>
      <rPr>
        <sz val="8"/>
        <color theme="1"/>
        <rFont val="Calibri"/>
        <family val="2"/>
        <scheme val="minor"/>
      </rPr>
      <t xml:space="preserve">90 </t>
    </r>
    <r>
      <rPr>
        <sz val="11"/>
        <color theme="1"/>
        <rFont val="Calibri"/>
        <family val="2"/>
        <scheme val="minor"/>
      </rPr>
      <t>= 90N/100         (90*120)/100 = 108</t>
    </r>
  </si>
  <si>
    <t>108 - 79 = 29            79.5 + (29/32)*10 = 88.56</t>
  </si>
  <si>
    <r>
      <t>P</t>
    </r>
    <r>
      <rPr>
        <sz val="8"/>
        <color theme="1"/>
        <rFont val="Calibri"/>
        <family val="2"/>
        <scheme val="minor"/>
      </rPr>
      <t xml:space="preserve">75 </t>
    </r>
    <r>
      <rPr>
        <sz val="11"/>
        <color theme="1"/>
        <rFont val="Calibri"/>
        <family val="2"/>
        <scheme val="minor"/>
      </rPr>
      <t>= 75N/100         (75*120)/100 = 90</t>
    </r>
  </si>
  <si>
    <t xml:space="preserve">90 - 79 = 11             79.5 + (11/32)*10 = 82.94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</si>
</sst>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FREQUENCY HISTOGRAM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Sheet1!$D$13:$D$21</c:f>
              <c:numCache>
                <c:formatCode>General</c:formatCode>
                <c:ptCount val="9"/>
                <c:pt idx="0">
                  <c:v>349.5</c:v>
                </c:pt>
                <c:pt idx="1">
                  <c:v>449.5</c:v>
                </c:pt>
                <c:pt idx="2">
                  <c:v>549.5</c:v>
                </c:pt>
                <c:pt idx="3">
                  <c:v>649.5</c:v>
                </c:pt>
                <c:pt idx="4">
                  <c:v>749.5</c:v>
                </c:pt>
                <c:pt idx="5">
                  <c:v>849.5</c:v>
                </c:pt>
                <c:pt idx="6">
                  <c:v>949.5</c:v>
                </c:pt>
                <c:pt idx="7">
                  <c:v>1049.5</c:v>
                </c:pt>
                <c:pt idx="8">
                  <c:v>1149.5</c:v>
                </c:pt>
              </c:numCache>
            </c:numRef>
          </c:cat>
          <c:val>
            <c:numRef>
              <c:f>Sheet1!$E$13:$E$21</c:f>
              <c:numCache>
                <c:formatCode>General</c:formatCode>
                <c:ptCount val="9"/>
                <c:pt idx="0">
                  <c:v>3.5000000000000003E-2</c:v>
                </c:pt>
                <c:pt idx="1">
                  <c:v>0.115</c:v>
                </c:pt>
                <c:pt idx="2">
                  <c:v>0.14499999999999999</c:v>
                </c:pt>
                <c:pt idx="3">
                  <c:v>0.19</c:v>
                </c:pt>
                <c:pt idx="4">
                  <c:v>0.17</c:v>
                </c:pt>
                <c:pt idx="5">
                  <c:v>0.155</c:v>
                </c:pt>
                <c:pt idx="6">
                  <c:v>0.12</c:v>
                </c:pt>
                <c:pt idx="7">
                  <c:v>5.5E-2</c:v>
                </c:pt>
                <c:pt idx="8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0-446B-8399-40C03716A1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980186912"/>
        <c:axId val="1910930176"/>
      </c:barChart>
      <c:catAx>
        <c:axId val="1980186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CLASS</a:t>
                </a:r>
                <a:r>
                  <a:rPr lang="en-GB" baseline="0"/>
                  <a:t> MIDPOINT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"/>
          </a:p>
        </c:txPr>
        <c:crossAx val="1910930176"/>
        <c:crosses val="autoZero"/>
        <c:auto val="1"/>
        <c:lblAlgn val="l"/>
        <c:lblOffset val="100"/>
        <c:noMultiLvlLbl val="0"/>
      </c:catAx>
      <c:valAx>
        <c:axId val="1910930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  RELATIVE</a:t>
                </a:r>
                <a:r>
                  <a:rPr lang="en-GB" baseline="0"/>
                  <a:t> FREQUENCY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"/>
          </a:p>
        </c:txPr>
        <c:crossAx val="198018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RELATIVE FREQUENCY POLYGON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Sheet1!$D$13:$D$21</c:f>
              <c:numCache>
                <c:formatCode>General</c:formatCode>
                <c:ptCount val="9"/>
                <c:pt idx="0">
                  <c:v>349.5</c:v>
                </c:pt>
                <c:pt idx="1">
                  <c:v>449.5</c:v>
                </c:pt>
                <c:pt idx="2">
                  <c:v>549.5</c:v>
                </c:pt>
                <c:pt idx="3">
                  <c:v>649.5</c:v>
                </c:pt>
                <c:pt idx="4">
                  <c:v>749.5</c:v>
                </c:pt>
                <c:pt idx="5">
                  <c:v>849.5</c:v>
                </c:pt>
                <c:pt idx="6">
                  <c:v>949.5</c:v>
                </c:pt>
                <c:pt idx="7">
                  <c:v>1049.5</c:v>
                </c:pt>
                <c:pt idx="8">
                  <c:v>1149.5</c:v>
                </c:pt>
              </c:numCache>
            </c:numRef>
          </c:cat>
          <c:val>
            <c:numRef>
              <c:f>Sheet1!$E$13:$E$21</c:f>
              <c:numCache>
                <c:formatCode>General</c:formatCode>
                <c:ptCount val="9"/>
                <c:pt idx="0">
                  <c:v>3.5000000000000003E-2</c:v>
                </c:pt>
                <c:pt idx="1">
                  <c:v>0.115</c:v>
                </c:pt>
                <c:pt idx="2">
                  <c:v>0.14499999999999999</c:v>
                </c:pt>
                <c:pt idx="3">
                  <c:v>0.19</c:v>
                </c:pt>
                <c:pt idx="4">
                  <c:v>0.17</c:v>
                </c:pt>
                <c:pt idx="5">
                  <c:v>0.155</c:v>
                </c:pt>
                <c:pt idx="6">
                  <c:v>0.12</c:v>
                </c:pt>
                <c:pt idx="7">
                  <c:v>5.5E-2</c:v>
                </c:pt>
                <c:pt idx="8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E-4146-9CF8-2A1E77696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775280"/>
        <c:axId val="1992428112"/>
      </c:lineChart>
      <c:catAx>
        <c:axId val="207177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CLASS MIDPOINT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"/>
          </a:p>
        </c:txPr>
        <c:crossAx val="1992428112"/>
        <c:crosses val="autoZero"/>
        <c:auto val="1"/>
        <c:lblAlgn val="ctr"/>
        <c:lblOffset val="100"/>
        <c:noMultiLvlLbl val="0"/>
      </c:catAx>
      <c:valAx>
        <c:axId val="19924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"/>
          </a:p>
        </c:txPr>
        <c:crossAx val="207177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OGIVE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Sheet1!$D$13:$D$21</c:f>
              <c:numCache>
                <c:formatCode>General</c:formatCode>
                <c:ptCount val="9"/>
                <c:pt idx="0">
                  <c:v>349.5</c:v>
                </c:pt>
                <c:pt idx="1">
                  <c:v>449.5</c:v>
                </c:pt>
                <c:pt idx="2">
                  <c:v>549.5</c:v>
                </c:pt>
                <c:pt idx="3">
                  <c:v>649.5</c:v>
                </c:pt>
                <c:pt idx="4">
                  <c:v>749.5</c:v>
                </c:pt>
                <c:pt idx="5">
                  <c:v>849.5</c:v>
                </c:pt>
                <c:pt idx="6">
                  <c:v>949.5</c:v>
                </c:pt>
                <c:pt idx="7">
                  <c:v>1049.5</c:v>
                </c:pt>
                <c:pt idx="8">
                  <c:v>1149.5</c:v>
                </c:pt>
              </c:numCache>
            </c:numRef>
          </c:cat>
          <c:val>
            <c:numRef>
              <c:f>Sheet1!$F$13:$F$21</c:f>
              <c:numCache>
                <c:formatCode>General</c:formatCode>
                <c:ptCount val="9"/>
                <c:pt idx="0">
                  <c:v>14</c:v>
                </c:pt>
                <c:pt idx="1">
                  <c:v>60</c:v>
                </c:pt>
                <c:pt idx="2">
                  <c:v>118</c:v>
                </c:pt>
                <c:pt idx="3">
                  <c:v>194</c:v>
                </c:pt>
                <c:pt idx="4">
                  <c:v>262</c:v>
                </c:pt>
                <c:pt idx="5">
                  <c:v>324</c:v>
                </c:pt>
                <c:pt idx="6">
                  <c:v>372</c:v>
                </c:pt>
                <c:pt idx="7">
                  <c:v>394</c:v>
                </c:pt>
                <c:pt idx="8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E-4D35-A3AF-B00C6330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360528"/>
        <c:axId val="1988758096"/>
      </c:lineChart>
      <c:catAx>
        <c:axId val="197736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CLASS MIDPOINT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"/>
          </a:p>
        </c:txPr>
        <c:crossAx val="1988758096"/>
        <c:crosses val="autoZero"/>
        <c:auto val="1"/>
        <c:lblAlgn val="ctr"/>
        <c:lblOffset val="100"/>
        <c:noMultiLvlLbl val="0"/>
      </c:catAx>
      <c:valAx>
        <c:axId val="198875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CUMMULATIVE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"/>
          </a:p>
        </c:txPr>
        <c:crossAx val="197736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23090</xdr:rowOff>
    </xdr:from>
    <xdr:to>
      <xdr:col>3</xdr:col>
      <xdr:colOff>307686</xdr:colOff>
      <xdr:row>77</xdr:row>
      <xdr:rowOff>27131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2CB096-A3B9-44F2-A936-B26F1CEE5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177800</xdr:rowOff>
    </xdr:from>
    <xdr:to>
      <xdr:col>3</xdr:col>
      <xdr:colOff>908050</xdr:colOff>
      <xdr:row>60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73D114-B835-4AFB-B936-226AD6015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41275</xdr:colOff>
      <xdr:row>79</xdr:row>
      <xdr:rowOff>19050</xdr:rowOff>
    </xdr:from>
    <xdr:to>
      <xdr:col>3</xdr:col>
      <xdr:colOff>346075</xdr:colOff>
      <xdr:row>94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C1A7D4C-33ED-4E1F-9FD5-0C5FC482F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939F2A-4CCB-42BC-B87A-20218ED8557F}" name="Table1" displayName="Table1" ref="A11:F21" totalsRowShown="0" headerRowDxfId="12" dataDxfId="11">
  <autoFilter ref="A11:F21" xr:uid="{7E2DEAC0-3F11-44E0-9100-A13CC24E7447}"/>
  <tableColumns count="6">
    <tableColumn id="1" xr3:uid="{C67A4C6E-69D6-4624-AB5C-9EA9778BD821}" name="VIEWING TIME" dataDxfId="10"/>
    <tableColumn id="2" xr3:uid="{1C7D926E-C614-42D3-8F8D-F9862901105A}" name="NUMBER OF STUDENTS" dataDxfId="9"/>
    <tableColumn id="3" xr3:uid="{192CEBA9-4980-4D37-B889-8D0200E0B0A5}" name="CLASS BOUNDARIES" dataDxfId="8"/>
    <tableColumn id="4" xr3:uid="{D29C6307-12AC-4489-AC56-E91AEC90C504}" name="MIDPOINT" dataDxfId="7"/>
    <tableColumn id="5" xr3:uid="{220AE605-4458-41C0-BF14-4E67CF1F9042}" name="RELATIVE FREQUENCY" dataDxfId="6">
      <calculatedColumnFormula>B12/400</calculatedColumnFormula>
    </tableColumn>
    <tableColumn id="6" xr3:uid="{F8A3C2F9-4A11-4412-AE77-BE5ECCFA01B0}" name="CUMMULATIVE FREQUENCY" dataDxfId="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D6932C-84A2-473C-A5C6-664B95CC1258}" name="Table2" displayName="Table2" ref="A99:D106" totalsRowShown="0" headerRowDxfId="4">
  <autoFilter ref="A99:D106" xr:uid="{0320A001-B38D-47DB-B532-7D4026EE8E83}"/>
  <tableColumns count="4">
    <tableColumn id="1" xr3:uid="{58E2ADD4-5EB2-4BE7-969C-ED5F605EA85E}" name="GRADE" dataDxfId="3"/>
    <tableColumn id="2" xr3:uid="{DEC5B7DE-0FD8-45CC-8FCF-2478AB673AB0}" name="NUMBER OF STUDENTS" dataDxfId="2"/>
    <tableColumn id="3" xr3:uid="{88FF0F83-9887-4429-B20D-577A6BB2DC07}" name="CLASS BOUNDARIES" dataDxfId="1"/>
    <tableColumn id="4" xr3:uid="{35EFE052-CBB5-4D54-A862-7E3B07A44E3D}" name="MIDPOINT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D853-FFC6-4CB2-AA6C-6C9CA84E48EC}">
  <dimension ref="A1"/>
  <sheetViews>
    <sheetView tabSelected="1"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C8AB-D6B0-4D55-9DA6-A21B718D4655}">
  <dimension ref="A1:G133"/>
  <sheetViews>
    <sheetView topLeftCell="A116" zoomScale="99" zoomScaleNormal="99" workbookViewId="0">
      <selection activeCell="C40" sqref="C40"/>
    </sheetView>
  </sheetViews>
  <sheetFormatPr defaultRowHeight="15" x14ac:dyDescent="0.2"/>
  <cols>
    <col min="1" max="1" width="19.63671875" customWidth="1"/>
    <col min="2" max="2" width="22.328125" customWidth="1"/>
    <col min="3" max="3" width="19.234375" customWidth="1"/>
    <col min="4" max="4" width="17.484375" customWidth="1"/>
    <col min="5" max="5" width="21.1171875" customWidth="1"/>
    <col min="6" max="6" width="25.421875" customWidth="1"/>
    <col min="7" max="7" width="16.27734375" customWidth="1"/>
  </cols>
  <sheetData>
    <row r="1" spans="1:6" x14ac:dyDescent="0.2">
      <c r="A1" s="2" t="s">
        <v>0</v>
      </c>
      <c r="B1" s="2" t="s">
        <v>6</v>
      </c>
      <c r="C1" s="2"/>
    </row>
    <row r="2" spans="1:6" x14ac:dyDescent="0.2">
      <c r="A2" s="2" t="s">
        <v>1</v>
      </c>
      <c r="B2" s="2" t="s">
        <v>7</v>
      </c>
      <c r="C2" s="2"/>
    </row>
    <row r="3" spans="1:6" x14ac:dyDescent="0.2">
      <c r="A3" s="2" t="s">
        <v>2</v>
      </c>
      <c r="B3" s="2" t="s">
        <v>8</v>
      </c>
      <c r="C3" s="2"/>
    </row>
    <row r="4" spans="1:6" x14ac:dyDescent="0.2">
      <c r="A4" s="2" t="s">
        <v>3</v>
      </c>
      <c r="B4" s="2" t="s">
        <v>9</v>
      </c>
      <c r="C4" s="2"/>
    </row>
    <row r="5" spans="1:6" x14ac:dyDescent="0.2">
      <c r="A5" s="2" t="s">
        <v>4</v>
      </c>
      <c r="B5" s="7" t="s">
        <v>10</v>
      </c>
      <c r="C5" s="7"/>
    </row>
    <row r="6" spans="1:6" x14ac:dyDescent="0.2">
      <c r="A6" s="2" t="s">
        <v>5</v>
      </c>
      <c r="B6" s="2" t="s">
        <v>11</v>
      </c>
      <c r="C6" s="2"/>
    </row>
    <row r="9" spans="1:6" x14ac:dyDescent="0.2">
      <c r="B9" s="5" t="s">
        <v>12</v>
      </c>
      <c r="C9" s="5"/>
    </row>
    <row r="11" spans="1:6" x14ac:dyDescent="0.2">
      <c r="A11" s="3" t="s">
        <v>13</v>
      </c>
      <c r="B11" s="3" t="s">
        <v>14</v>
      </c>
      <c r="C11" s="3" t="s">
        <v>17</v>
      </c>
      <c r="D11" s="3" t="s">
        <v>18</v>
      </c>
      <c r="E11" s="3" t="s">
        <v>49</v>
      </c>
      <c r="F11" s="3" t="s">
        <v>55</v>
      </c>
    </row>
    <row r="12" spans="1:6" x14ac:dyDescent="0.2">
      <c r="A12" s="3" t="s">
        <v>15</v>
      </c>
      <c r="B12" s="3" t="s">
        <v>16</v>
      </c>
      <c r="C12" s="3"/>
      <c r="D12" s="3"/>
      <c r="E12" s="3"/>
      <c r="F12" s="1"/>
    </row>
    <row r="13" spans="1:6" x14ac:dyDescent="0.2">
      <c r="A13" s="1" t="s">
        <v>19</v>
      </c>
      <c r="B13" s="1">
        <v>14</v>
      </c>
      <c r="C13" s="1" t="s">
        <v>28</v>
      </c>
      <c r="D13" s="1">
        <v>349.5</v>
      </c>
      <c r="E13" s="1">
        <f>B13/400</f>
        <v>3.5000000000000003E-2</v>
      </c>
      <c r="F13" s="1">
        <v>14</v>
      </c>
    </row>
    <row r="14" spans="1:6" x14ac:dyDescent="0.2">
      <c r="A14" s="1" t="s">
        <v>20</v>
      </c>
      <c r="B14" s="1">
        <v>46</v>
      </c>
      <c r="C14" s="1" t="s">
        <v>29</v>
      </c>
      <c r="D14" s="1">
        <v>449.5</v>
      </c>
      <c r="E14" s="1">
        <f t="shared" ref="E14:E21" si="0">B14/400</f>
        <v>0.115</v>
      </c>
      <c r="F14" s="1">
        <v>60</v>
      </c>
    </row>
    <row r="15" spans="1:6" x14ac:dyDescent="0.2">
      <c r="A15" s="1" t="s">
        <v>21</v>
      </c>
      <c r="B15" s="1">
        <v>58</v>
      </c>
      <c r="C15" s="1" t="s">
        <v>30</v>
      </c>
      <c r="D15" s="1">
        <v>549.5</v>
      </c>
      <c r="E15" s="1">
        <f t="shared" si="0"/>
        <v>0.14499999999999999</v>
      </c>
      <c r="F15" s="1">
        <v>118</v>
      </c>
    </row>
    <row r="16" spans="1:6" x14ac:dyDescent="0.2">
      <c r="A16" s="1" t="s">
        <v>22</v>
      </c>
      <c r="B16" s="1">
        <v>76</v>
      </c>
      <c r="C16" s="1" t="s">
        <v>31</v>
      </c>
      <c r="D16" s="1">
        <v>649.5</v>
      </c>
      <c r="E16" s="1">
        <f t="shared" si="0"/>
        <v>0.19</v>
      </c>
      <c r="F16" s="1">
        <v>194</v>
      </c>
    </row>
    <row r="17" spans="1:6" x14ac:dyDescent="0.2">
      <c r="A17" s="1" t="s">
        <v>23</v>
      </c>
      <c r="B17" s="1">
        <v>68</v>
      </c>
      <c r="C17" s="1" t="s">
        <v>32</v>
      </c>
      <c r="D17" s="1">
        <v>749.5</v>
      </c>
      <c r="E17" s="1">
        <f t="shared" si="0"/>
        <v>0.17</v>
      </c>
      <c r="F17" s="1">
        <v>262</v>
      </c>
    </row>
    <row r="18" spans="1:6" x14ac:dyDescent="0.2">
      <c r="A18" s="1" t="s">
        <v>24</v>
      </c>
      <c r="B18" s="1">
        <v>62</v>
      </c>
      <c r="C18" s="1" t="s">
        <v>33</v>
      </c>
      <c r="D18" s="1">
        <v>849.5</v>
      </c>
      <c r="E18" s="1">
        <f t="shared" si="0"/>
        <v>0.155</v>
      </c>
      <c r="F18" s="1">
        <v>324</v>
      </c>
    </row>
    <row r="19" spans="1:6" x14ac:dyDescent="0.2">
      <c r="A19" s="1" t="s">
        <v>25</v>
      </c>
      <c r="B19" s="1">
        <v>48</v>
      </c>
      <c r="C19" s="1" t="s">
        <v>34</v>
      </c>
      <c r="D19" s="1">
        <v>949.5</v>
      </c>
      <c r="E19" s="1">
        <f t="shared" si="0"/>
        <v>0.12</v>
      </c>
      <c r="F19" s="1">
        <v>372</v>
      </c>
    </row>
    <row r="20" spans="1:6" x14ac:dyDescent="0.2">
      <c r="A20" s="1" t="s">
        <v>26</v>
      </c>
      <c r="B20" s="1">
        <v>22</v>
      </c>
      <c r="C20" s="1" t="s">
        <v>35</v>
      </c>
      <c r="D20" s="1">
        <v>1049.5</v>
      </c>
      <c r="E20" s="1">
        <f t="shared" si="0"/>
        <v>5.5E-2</v>
      </c>
      <c r="F20" s="1">
        <v>394</v>
      </c>
    </row>
    <row r="21" spans="1:6" x14ac:dyDescent="0.2">
      <c r="A21" s="1" t="s">
        <v>27</v>
      </c>
      <c r="B21" s="1">
        <v>6</v>
      </c>
      <c r="C21" s="1" t="s">
        <v>36</v>
      </c>
      <c r="D21" s="1">
        <v>1149.5</v>
      </c>
      <c r="E21" s="1">
        <f t="shared" si="0"/>
        <v>1.4999999999999999E-2</v>
      </c>
      <c r="F21" s="1">
        <v>400</v>
      </c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5" t="s">
        <v>37</v>
      </c>
      <c r="B23" s="5"/>
    </row>
    <row r="24" spans="1:6" x14ac:dyDescent="0.2">
      <c r="A24" s="6" t="s">
        <v>38</v>
      </c>
      <c r="B24" s="6"/>
    </row>
    <row r="25" spans="1:6" x14ac:dyDescent="0.2">
      <c r="A25" s="6" t="s">
        <v>39</v>
      </c>
      <c r="B25" s="6"/>
    </row>
    <row r="26" spans="1:6" x14ac:dyDescent="0.2">
      <c r="A26" s="6" t="s">
        <v>40</v>
      </c>
      <c r="B26" s="6"/>
    </row>
    <row r="27" spans="1:6" x14ac:dyDescent="0.2">
      <c r="A27" s="6" t="s">
        <v>41</v>
      </c>
      <c r="B27" s="6"/>
      <c r="C27" s="6"/>
    </row>
    <row r="28" spans="1:6" x14ac:dyDescent="0.2">
      <c r="A28" s="6" t="s">
        <v>42</v>
      </c>
      <c r="B28" s="6"/>
      <c r="C28" s="6"/>
    </row>
    <row r="29" spans="1:6" x14ac:dyDescent="0.2">
      <c r="A29" s="6" t="s">
        <v>43</v>
      </c>
      <c r="B29" s="6"/>
    </row>
    <row r="30" spans="1:6" x14ac:dyDescent="0.2">
      <c r="A30" s="6" t="s">
        <v>44</v>
      </c>
      <c r="B30" s="6"/>
      <c r="C30" s="6"/>
    </row>
    <row r="31" spans="1:6" x14ac:dyDescent="0.2">
      <c r="A31" s="6" t="s">
        <v>45</v>
      </c>
      <c r="B31" s="6"/>
      <c r="C31" s="6"/>
      <c r="D31" s="6"/>
      <c r="E31" s="6"/>
      <c r="F31" s="6"/>
    </row>
    <row r="32" spans="1:6" x14ac:dyDescent="0.2">
      <c r="A32" s="6" t="s">
        <v>46</v>
      </c>
      <c r="B32" s="6"/>
      <c r="C32" s="6"/>
      <c r="D32" s="6"/>
      <c r="E32" s="6"/>
      <c r="F32" s="6"/>
    </row>
    <row r="33" spans="1:7" x14ac:dyDescent="0.2">
      <c r="A33" s="6" t="s">
        <v>47</v>
      </c>
      <c r="B33" s="6"/>
      <c r="C33" s="6"/>
      <c r="D33" s="6"/>
      <c r="E33" s="6"/>
      <c r="F33" s="6"/>
      <c r="G33" s="6"/>
    </row>
    <row r="35" spans="1:7" x14ac:dyDescent="0.2">
      <c r="A35" s="5" t="s">
        <v>48</v>
      </c>
      <c r="B35" s="5"/>
    </row>
    <row r="36" spans="1:7" x14ac:dyDescent="0.2">
      <c r="A36" s="6" t="s">
        <v>50</v>
      </c>
      <c r="B36" s="6"/>
    </row>
    <row r="37" spans="1:7" x14ac:dyDescent="0.2">
      <c r="A37" s="6" t="s">
        <v>51</v>
      </c>
      <c r="B37" s="6"/>
    </row>
    <row r="38" spans="1:7" x14ac:dyDescent="0.2">
      <c r="A38" s="6" t="s">
        <v>52</v>
      </c>
      <c r="B38" s="6"/>
    </row>
    <row r="39" spans="1:7" x14ac:dyDescent="0.2">
      <c r="A39" t="s">
        <v>53</v>
      </c>
    </row>
    <row r="43" spans="1:7" x14ac:dyDescent="0.2">
      <c r="A43" s="7" t="s">
        <v>54</v>
      </c>
      <c r="B43" s="7"/>
      <c r="C43" s="7"/>
    </row>
    <row r="44" spans="1:7" x14ac:dyDescent="0.2">
      <c r="A44" s="4"/>
      <c r="B44" s="4"/>
      <c r="C44" s="4"/>
    </row>
    <row r="45" spans="1:7" x14ac:dyDescent="0.2">
      <c r="A45" s="4"/>
      <c r="B45" s="4"/>
      <c r="C45" s="4"/>
    </row>
    <row r="46" spans="1:7" x14ac:dyDescent="0.2">
      <c r="A46" s="4"/>
      <c r="B46" s="4"/>
      <c r="C46" s="4"/>
    </row>
    <row r="47" spans="1:7" x14ac:dyDescent="0.2">
      <c r="A47" s="4"/>
      <c r="B47" s="4"/>
      <c r="C47" s="4"/>
    </row>
    <row r="48" spans="1:7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  <row r="52" spans="1:3" x14ac:dyDescent="0.2">
      <c r="A52" s="4"/>
      <c r="B52" s="4"/>
      <c r="C52" s="4"/>
    </row>
    <row r="53" spans="1:3" x14ac:dyDescent="0.2">
      <c r="A53" s="4"/>
      <c r="B53" s="4"/>
      <c r="C53" s="4"/>
    </row>
    <row r="54" spans="1:3" x14ac:dyDescent="0.2">
      <c r="A54" s="4"/>
      <c r="B54" s="4"/>
      <c r="C54" s="4"/>
    </row>
    <row r="55" spans="1:3" x14ac:dyDescent="0.2">
      <c r="A55" s="4"/>
      <c r="B55" s="4"/>
      <c r="C55" s="4"/>
    </row>
    <row r="56" spans="1:3" x14ac:dyDescent="0.2">
      <c r="A56" s="4"/>
      <c r="B56" s="4"/>
      <c r="C56" s="4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ht="12" customHeight="1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98" spans="1:4" x14ac:dyDescent="0.2">
      <c r="A98" s="5" t="s">
        <v>56</v>
      </c>
      <c r="B98" s="5"/>
    </row>
    <row r="99" spans="1:4" x14ac:dyDescent="0.2">
      <c r="A99" s="3" t="s">
        <v>57</v>
      </c>
      <c r="B99" s="3" t="s">
        <v>14</v>
      </c>
      <c r="C99" s="3" t="s">
        <v>17</v>
      </c>
      <c r="D99" s="3" t="s">
        <v>18</v>
      </c>
    </row>
    <row r="100" spans="1:4" x14ac:dyDescent="0.2">
      <c r="A100" s="1" t="s">
        <v>58</v>
      </c>
      <c r="B100" s="1">
        <v>1</v>
      </c>
      <c r="C100" s="1" t="s">
        <v>65</v>
      </c>
      <c r="D100" s="1">
        <v>34.5</v>
      </c>
    </row>
    <row r="101" spans="1:4" x14ac:dyDescent="0.2">
      <c r="A101" s="1" t="s">
        <v>59</v>
      </c>
      <c r="B101" s="1">
        <v>3</v>
      </c>
      <c r="C101" s="1" t="s">
        <v>66</v>
      </c>
      <c r="D101" s="1">
        <v>44.5</v>
      </c>
    </row>
    <row r="102" spans="1:4" x14ac:dyDescent="0.2">
      <c r="A102" s="1" t="s">
        <v>60</v>
      </c>
      <c r="B102" s="1">
        <v>11</v>
      </c>
      <c r="C102" s="1" t="s">
        <v>67</v>
      </c>
      <c r="D102" s="1">
        <v>54.5</v>
      </c>
    </row>
    <row r="103" spans="1:4" x14ac:dyDescent="0.2">
      <c r="A103" s="1" t="s">
        <v>61</v>
      </c>
      <c r="B103" s="1">
        <v>21</v>
      </c>
      <c r="C103" s="1" t="s">
        <v>68</v>
      </c>
      <c r="D103" s="1">
        <v>64.5</v>
      </c>
    </row>
    <row r="104" spans="1:4" x14ac:dyDescent="0.2">
      <c r="A104" s="1" t="s">
        <v>62</v>
      </c>
      <c r="B104" s="1">
        <v>43</v>
      </c>
      <c r="C104" s="1" t="s">
        <v>69</v>
      </c>
      <c r="D104" s="1">
        <v>74.5</v>
      </c>
    </row>
    <row r="105" spans="1:4" x14ac:dyDescent="0.2">
      <c r="A105" s="1" t="s">
        <v>63</v>
      </c>
      <c r="B105" s="1">
        <v>32</v>
      </c>
      <c r="C105" s="1" t="s">
        <v>70</v>
      </c>
      <c r="D105" s="1">
        <v>84.5</v>
      </c>
    </row>
    <row r="106" spans="1:4" x14ac:dyDescent="0.2">
      <c r="A106" s="1" t="s">
        <v>64</v>
      </c>
      <c r="B106" s="1">
        <v>9</v>
      </c>
      <c r="C106" s="1" t="s">
        <v>71</v>
      </c>
      <c r="D106" s="1">
        <v>95</v>
      </c>
    </row>
    <row r="109" spans="1:4" x14ac:dyDescent="0.2">
      <c r="A109" s="6" t="s">
        <v>72</v>
      </c>
      <c r="B109" s="6"/>
    </row>
    <row r="110" spans="1:4" x14ac:dyDescent="0.2">
      <c r="A110" s="6" t="s">
        <v>73</v>
      </c>
      <c r="B110" s="6"/>
    </row>
    <row r="112" spans="1:4" x14ac:dyDescent="0.2">
      <c r="A112" s="2" t="s">
        <v>74</v>
      </c>
    </row>
    <row r="113" spans="1:1" x14ac:dyDescent="0.2">
      <c r="A113" t="s">
        <v>81</v>
      </c>
    </row>
    <row r="114" spans="1:1" x14ac:dyDescent="0.2">
      <c r="A114" t="s">
        <v>82</v>
      </c>
    </row>
    <row r="116" spans="1:1" x14ac:dyDescent="0.2">
      <c r="A116" t="s">
        <v>75</v>
      </c>
    </row>
    <row r="117" spans="1:1" x14ac:dyDescent="0.2">
      <c r="A117" t="s">
        <v>77</v>
      </c>
    </row>
    <row r="119" spans="1:1" x14ac:dyDescent="0.2">
      <c r="A119" t="s">
        <v>76</v>
      </c>
    </row>
    <row r="120" spans="1:1" x14ac:dyDescent="0.2">
      <c r="A120" t="s">
        <v>83</v>
      </c>
    </row>
    <row r="122" spans="1:1" x14ac:dyDescent="0.2">
      <c r="A122" s="2" t="s">
        <v>78</v>
      </c>
    </row>
    <row r="123" spans="1:1" x14ac:dyDescent="0.2">
      <c r="A123" t="s">
        <v>79</v>
      </c>
    </row>
    <row r="124" spans="1:1" x14ac:dyDescent="0.2">
      <c r="A124" t="s">
        <v>85</v>
      </c>
    </row>
    <row r="126" spans="1:1" x14ac:dyDescent="0.2">
      <c r="A126" t="s">
        <v>80</v>
      </c>
    </row>
    <row r="127" spans="1:1" x14ac:dyDescent="0.2">
      <c r="A127" t="s">
        <v>84</v>
      </c>
    </row>
    <row r="129" spans="1:1" x14ac:dyDescent="0.2">
      <c r="A129" t="s">
        <v>86</v>
      </c>
    </row>
    <row r="130" spans="1:1" x14ac:dyDescent="0.2">
      <c r="A130" t="s">
        <v>87</v>
      </c>
    </row>
    <row r="132" spans="1:1" x14ac:dyDescent="0.2">
      <c r="A132" t="s">
        <v>88</v>
      </c>
    </row>
    <row r="133" spans="1:1" x14ac:dyDescent="0.2">
      <c r="A133" t="s">
        <v>89</v>
      </c>
    </row>
  </sheetData>
  <mergeCells count="21">
    <mergeCell ref="A32:F32"/>
    <mergeCell ref="B5:C5"/>
    <mergeCell ref="B9:C9"/>
    <mergeCell ref="A23:B23"/>
    <mergeCell ref="A24:B24"/>
    <mergeCell ref="A25:B25"/>
    <mergeCell ref="A26:B26"/>
    <mergeCell ref="A27:C27"/>
    <mergeCell ref="A28:C28"/>
    <mergeCell ref="A29:B29"/>
    <mergeCell ref="A30:C30"/>
    <mergeCell ref="A31:F31"/>
    <mergeCell ref="A98:B98"/>
    <mergeCell ref="A109:B109"/>
    <mergeCell ref="A110:B110"/>
    <mergeCell ref="A33:G33"/>
    <mergeCell ref="A35:B35"/>
    <mergeCell ref="A36:B36"/>
    <mergeCell ref="A37:B37"/>
    <mergeCell ref="A38:B38"/>
    <mergeCell ref="A43:C43"/>
  </mergeCells>
  <phoneticPr fontId="2" type="noConversion"/>
  <pageMargins left="0.7" right="0.7" top="0.75" bottom="0.75" header="0.3" footer="0.3"/>
  <pageSetup orientation="portrait" horizontalDpi="4294967295" verticalDpi="4294967295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Shatu</dc:creator>
  <cp:lastModifiedBy>Shatu</cp:lastModifiedBy>
  <cp:lastPrinted>2020-05-25T15:35:00Z</cp:lastPrinted>
  <dcterms:created xsi:type="dcterms:W3CDTF">2020-05-25T12:25:35Z</dcterms:created>
  <dcterms:modified xsi:type="dcterms:W3CDTF">2020-05-25T15:38:22Z</dcterms:modified>
</cp:coreProperties>
</file>