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A8489AAB-6569-45CB-B197-D85D2AABB9B1/Library/Application Support/Drafts/"/>
    </mc:Choice>
  </mc:AlternateContent>
  <xr:revisionPtr revIDLastSave="0" documentId="8_{30163F55-CC5D-5B49-9479-BB94A2FDDE54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H31" i="1"/>
  <c r="H28" i="1"/>
  <c r="H25" i="1"/>
  <c r="H22" i="1"/>
  <c r="H19" i="1"/>
  <c r="H16" i="1"/>
  <c r="H13" i="1"/>
  <c r="H10" i="1"/>
</calcChain>
</file>

<file path=xl/sharedStrings.xml><?xml version="1.0" encoding="utf-8"?>
<sst xmlns="http://schemas.openxmlformats.org/spreadsheetml/2006/main" count="31" uniqueCount="34">
  <si>
    <t>NAME</t>
  </si>
  <si>
    <t>MATRIC NO</t>
  </si>
  <si>
    <t>DEPARTMENT</t>
  </si>
  <si>
    <t>COURSE</t>
  </si>
  <si>
    <t xml:space="preserve">The performance of Ajanaku plc </t>
  </si>
  <si>
    <t>Stability ratio</t>
  </si>
  <si>
    <t>Debt to equity ratio</t>
  </si>
  <si>
    <t>Long term debt/share capital+ reserver*100</t>
  </si>
  <si>
    <t>Long term bebt</t>
  </si>
  <si>
    <t>Share capital</t>
  </si>
  <si>
    <t>Reserver</t>
  </si>
  <si>
    <t xml:space="preserve">Gearing ratio </t>
  </si>
  <si>
    <t xml:space="preserve"> Debt /(sharing capital+reserve+long term debt)*100</t>
  </si>
  <si>
    <t>Investors Ratio</t>
  </si>
  <si>
    <t>Dividend yield</t>
  </si>
  <si>
    <t>Dividend per share/market price per share</t>
  </si>
  <si>
    <t>Activity ratio</t>
  </si>
  <si>
    <t>Inventory turnover=cost of sales/average inventory*365</t>
  </si>
  <si>
    <t>Asset turn</t>
  </si>
  <si>
    <t>Revenue/total asset</t>
  </si>
  <si>
    <t xml:space="preserve">Basic earnings per share </t>
  </si>
  <si>
    <t>Profit attributable to ordinary share/weighed no of shares in issue</t>
  </si>
  <si>
    <t xml:space="preserve">DPS:Total dividend/Numbers or ordinary shares in issue </t>
  </si>
  <si>
    <t xml:space="preserve">Economics </t>
  </si>
  <si>
    <t xml:space="preserve">Price earnings ratio </t>
  </si>
  <si>
    <t xml:space="preserve">Earnings yield </t>
  </si>
  <si>
    <t>Earnings per share/market price per share</t>
  </si>
  <si>
    <t>Market price per share/Earnings per share</t>
  </si>
  <si>
    <t>bademosi moyinoluwa</t>
  </si>
  <si>
    <t>17/SMS01/010</t>
  </si>
  <si>
    <t>ACC202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</si>
</sst>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C17B-2D90-3A40-85E3-4F38FE0FAB9C}">
  <dimension ref="A1:H34"/>
  <sheetViews>
    <sheetView tabSelected="1" topLeftCell="A4" zoomScaleNormal="100" zoomScaleSheetLayoutView="100" workbookViewId="0">
      <selection activeCell="B4" sqref="B4"/>
    </sheetView>
  </sheetViews>
  <sheetFormatPr defaultRowHeight="15" x14ac:dyDescent="0.2"/>
  <cols>
    <col min="1" max="1" width="13.44921875" customWidth="1"/>
    <col min="2" max="2" width="54.34765625" customWidth="1"/>
    <col min="3" max="3" width="13.44921875" customWidth="1"/>
    <col min="4" max="4" width="12.23828125" customWidth="1"/>
    <col min="5" max="5" width="16.54296875" customWidth="1"/>
  </cols>
  <sheetData>
    <row r="1" spans="1:8" x14ac:dyDescent="0.2">
      <c r="A1" t="s">
        <v>0</v>
      </c>
      <c r="B1" t="s">
        <v>28</v>
      </c>
    </row>
    <row r="2" spans="1:8" x14ac:dyDescent="0.2">
      <c r="A2" t="s">
        <v>1</v>
      </c>
      <c r="B2" t="s">
        <v>29</v>
      </c>
    </row>
    <row r="3" spans="1:8" x14ac:dyDescent="0.2">
      <c r="A3" t="s">
        <v>2</v>
      </c>
      <c r="B3" t="s">
        <v>23</v>
      </c>
    </row>
    <row r="4" spans="1:8" x14ac:dyDescent="0.2">
      <c r="A4" t="s">
        <v>3</v>
      </c>
      <c r="B4" t="s">
        <v>30</v>
      </c>
    </row>
    <row r="6" spans="1:8" x14ac:dyDescent="0.2">
      <c r="A6" s="5" t="s">
        <v>4</v>
      </c>
      <c r="B6" s="5"/>
      <c r="C6" s="5"/>
      <c r="D6" s="5"/>
      <c r="E6" s="5"/>
      <c r="F6" s="5"/>
    </row>
    <row r="7" spans="1:8" x14ac:dyDescent="0.2">
      <c r="A7" t="s">
        <v>5</v>
      </c>
    </row>
    <row r="9" spans="1:8" x14ac:dyDescent="0.2">
      <c r="A9" s="4" t="s">
        <v>6</v>
      </c>
      <c r="B9" s="4"/>
      <c r="C9" t="s">
        <v>8</v>
      </c>
      <c r="D9" t="s">
        <v>9</v>
      </c>
      <c r="E9" t="s">
        <v>10</v>
      </c>
    </row>
    <row r="10" spans="1:8" x14ac:dyDescent="0.2">
      <c r="A10" s="4" t="s">
        <v>7</v>
      </c>
      <c r="B10" s="4"/>
      <c r="C10">
        <v>200000</v>
      </c>
      <c r="D10">
        <v>400000</v>
      </c>
      <c r="E10" s="1">
        <v>500000</v>
      </c>
      <c r="F10" s="1">
        <v>100</v>
      </c>
      <c r="H10" s="3">
        <f>C10/(D10+E10)*100</f>
        <v>22.222222222222221</v>
      </c>
    </row>
    <row r="12" spans="1:8" x14ac:dyDescent="0.2">
      <c r="A12" s="4" t="s">
        <v>11</v>
      </c>
      <c r="B12" s="4"/>
    </row>
    <row r="13" spans="1:8" x14ac:dyDescent="0.2">
      <c r="A13" s="1" t="s">
        <v>12</v>
      </c>
      <c r="B13" s="1"/>
      <c r="C13" s="1">
        <v>200000</v>
      </c>
      <c r="D13">
        <v>400000</v>
      </c>
      <c r="E13">
        <v>500000</v>
      </c>
      <c r="F13">
        <v>200000</v>
      </c>
      <c r="G13">
        <v>100</v>
      </c>
      <c r="H13" s="3">
        <f>C13/(D13+E13+F13)*100</f>
        <v>18.181818181818183</v>
      </c>
    </row>
    <row r="15" spans="1:8" x14ac:dyDescent="0.2">
      <c r="A15" s="4" t="s">
        <v>13</v>
      </c>
      <c r="B15" s="4"/>
    </row>
    <row r="16" spans="1:8" x14ac:dyDescent="0.2">
      <c r="A16" s="4" t="s">
        <v>22</v>
      </c>
      <c r="B16" s="4"/>
      <c r="C16">
        <v>53600</v>
      </c>
      <c r="D16">
        <v>200000</v>
      </c>
      <c r="H16" s="3">
        <f>C16/D16</f>
        <v>0.26800000000000002</v>
      </c>
    </row>
    <row r="18" spans="1:8" x14ac:dyDescent="0.2">
      <c r="A18" s="4" t="s">
        <v>14</v>
      </c>
      <c r="B18" s="4"/>
    </row>
    <row r="19" spans="1:8" x14ac:dyDescent="0.2">
      <c r="A19" t="s">
        <v>15</v>
      </c>
      <c r="C19">
        <v>0.26800000000000002</v>
      </c>
      <c r="D19">
        <v>4</v>
      </c>
      <c r="H19" s="3">
        <f>C19/D19</f>
        <v>6.7000000000000004E-2</v>
      </c>
    </row>
    <row r="21" spans="1:8" x14ac:dyDescent="0.2">
      <c r="A21" s="4" t="s">
        <v>16</v>
      </c>
      <c r="B21" s="4"/>
    </row>
    <row r="22" spans="1:8" x14ac:dyDescent="0.2">
      <c r="A22" s="4" t="s">
        <v>17</v>
      </c>
      <c r="B22" s="4"/>
      <c r="C22" s="2">
        <v>1500000</v>
      </c>
      <c r="D22" s="2">
        <v>250000</v>
      </c>
      <c r="E22">
        <v>365</v>
      </c>
      <c r="H22" s="3">
        <f>C22/D22*E22</f>
        <v>2190</v>
      </c>
    </row>
    <row r="24" spans="1:8" x14ac:dyDescent="0.2">
      <c r="A24" s="4" t="s">
        <v>18</v>
      </c>
      <c r="B24" s="4"/>
    </row>
    <row r="25" spans="1:8" x14ac:dyDescent="0.2">
      <c r="A25" s="4" t="s">
        <v>19</v>
      </c>
      <c r="B25" s="4"/>
      <c r="C25">
        <v>200000</v>
      </c>
      <c r="D25">
        <v>1600000</v>
      </c>
      <c r="H25" s="3">
        <f>C25/D25</f>
        <v>0.125</v>
      </c>
    </row>
    <row r="27" spans="1:8" x14ac:dyDescent="0.2">
      <c r="A27" s="4" t="s">
        <v>20</v>
      </c>
      <c r="B27" s="4"/>
    </row>
    <row r="28" spans="1:8" x14ac:dyDescent="0.2">
      <c r="A28" s="1" t="s">
        <v>21</v>
      </c>
      <c r="B28" s="1"/>
      <c r="C28" s="1">
        <v>112000</v>
      </c>
      <c r="D28">
        <v>200000</v>
      </c>
      <c r="H28" s="3">
        <f>C28/D28</f>
        <v>0.56000000000000005</v>
      </c>
    </row>
    <row r="30" spans="1:8" x14ac:dyDescent="0.2">
      <c r="A30" s="4" t="s">
        <v>24</v>
      </c>
      <c r="B30" s="4"/>
    </row>
    <row r="31" spans="1:8" x14ac:dyDescent="0.2">
      <c r="A31" t="s">
        <v>27</v>
      </c>
      <c r="C31">
        <v>4</v>
      </c>
      <c r="D31">
        <v>0.56000000000000005</v>
      </c>
      <c r="H31">
        <f>C31/D31</f>
        <v>7.1428571428571423</v>
      </c>
    </row>
    <row r="33" spans="1:8" x14ac:dyDescent="0.2">
      <c r="A33" s="4" t="s">
        <v>25</v>
      </c>
      <c r="B33" s="4"/>
    </row>
    <row r="34" spans="1:8" x14ac:dyDescent="0.2">
      <c r="A34" t="s">
        <v>26</v>
      </c>
      <c r="C34">
        <v>0.56000000000000005</v>
      </c>
      <c r="D34">
        <v>4</v>
      </c>
      <c r="H34">
        <f>C34/D34</f>
        <v>0.14000000000000001</v>
      </c>
    </row>
  </sheetData>
  <mergeCells count="14">
    <mergeCell ref="A6:F6"/>
    <mergeCell ref="A9:B9"/>
    <mergeCell ref="A10:B10"/>
    <mergeCell ref="A12:B12"/>
    <mergeCell ref="A16:B16"/>
    <mergeCell ref="A15:B15"/>
    <mergeCell ref="A30:B30"/>
    <mergeCell ref="A33:B33"/>
    <mergeCell ref="A27:B27"/>
    <mergeCell ref="A25:B25"/>
    <mergeCell ref="A18:B18"/>
    <mergeCell ref="A21:B21"/>
    <mergeCell ref="A22:B22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Morohunfade Aladegbemi</dc:creator>
  <dcterms:created xsi:type="dcterms:W3CDTF">2020-05-21T10:40:06Z</dcterms:created>
</cp:coreProperties>
</file>